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firstSheet="1" activeTab="1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<sst xmlns="http://schemas.openxmlformats.org/spreadsheetml/2006/main" count="169" uniqueCount="101">
  <si>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</si>
  <si>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</si>
  <si>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</si>
  <si>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</si>
  <si>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</si>
  <si>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</si>
  <si>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</si>
  <si>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</si>
  <si>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</si>
  <si>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</si>
  <si>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</si>
  <si>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</si>
  <si>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</si>
  <si>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</si>
  <si>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</si>
  <si>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</si>
  <si>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</si>
  <si>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</si>
  <si>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</si>
  <si>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</si>
  <si>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</si>
  <si>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</si>
  <si>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</si>
  <si>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</si>
  <si>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</si>
  <si>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</si>
  <si>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</si>
  <si>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</si>
  <si>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</si>
  <si>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</si>
  <si>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</si>
  <si>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</si>
  <si>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</si>
  <si>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</si>
  <si>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</si>
  <si>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</si>
  <si>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</si>
  <si>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</si>
  <si>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</si>
  <si>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</si>
  <si>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</si>
  <si>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</si>
  <si>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</si>
  <si>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</si>
  <si>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</si>
  <si>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</si>
  <si>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</si>
  <si>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</si>
  <si>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</si>
  <si>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</si>
  <si>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</si>
  <si>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</si>
  <si>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</si>
  <si>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</si>
  <si>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</si>
  <si>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</si>
  <si>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</si>
  <si>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</si>
  <si>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</si>
  <si>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</si>
  <si>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</si>
  <si>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</si>
  <si>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</si>
  <si>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</si>
  <si>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</si>
  <si>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</si>
  <si>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</si>
  <si>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</si>
  <si>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</si>
  <si>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</si>
  <si>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</si>
  <si>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</si>
  <si>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</si>
  <si>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</si>
  <si>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</si>
  <si>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</si>
  <si>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</si>
  <si>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</si>
  <si>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</si>
  <si>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</si>
  <si>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</si>
  <si>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</si>
  <si>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</si>
  <si>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</si>
  <si>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</si>
  <si>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</si>
  <si>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</si>
  <si>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</si>
  <si>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</si>
  <si>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</si>
  <si>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</si>
  <si>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</si>
  <si>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</si>
  <si>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</si>
  <si>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</si>
  <si>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</si>
  <si>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</si>
  <si>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Вик.Хомазюк Д.М.(67-19-39)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</si>
  <si>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31.05.2018 року</t>
  </si>
  <si>
    <t>Вик.МорозО.В. 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</si>
  <si>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07 червня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</si>
</sst>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24" borderId="11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4" fontId="17" fillId="24" borderId="10" xfId="0" applyNumberFormat="1" applyFont="1" applyFill="1" applyBorder="1" applyAlignment="1">
      <alignment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view="pageBreakPreview" zoomScale="75" zoomScaleNormal="75" zoomScaleSheetLayoutView="7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9.62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75" t="s">
        <v>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76" t="s">
        <v>98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Y3" s="78" t="s">
        <v>20</v>
      </c>
      <c r="Z3" s="78"/>
      <c r="AW3" s="79"/>
      <c r="AX3" s="79"/>
      <c r="BU3" s="79" t="s">
        <v>13</v>
      </c>
      <c r="BV3" s="79"/>
    </row>
    <row r="4" spans="1:74" ht="18" customHeight="1">
      <c r="A4" s="80" t="s">
        <v>1</v>
      </c>
      <c r="B4" s="80" t="s">
        <v>0</v>
      </c>
      <c r="C4" s="85" t="s">
        <v>93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 t="s">
        <v>16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1" t="s">
        <v>17</v>
      </c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</row>
    <row r="5" spans="1:80" ht="38.25" customHeight="1">
      <c r="A5" s="80"/>
      <c r="B5" s="80"/>
      <c r="C5" s="80" t="s">
        <v>7</v>
      </c>
      <c r="D5" s="80"/>
      <c r="E5" s="80"/>
      <c r="F5" s="80" t="s">
        <v>9</v>
      </c>
      <c r="G5" s="80"/>
      <c r="H5" s="80"/>
      <c r="I5" s="80" t="s">
        <v>10</v>
      </c>
      <c r="J5" s="80"/>
      <c r="K5" s="80"/>
      <c r="L5" s="80" t="s">
        <v>11</v>
      </c>
      <c r="M5" s="80"/>
      <c r="N5" s="80"/>
      <c r="O5" s="80" t="s">
        <v>18</v>
      </c>
      <c r="P5" s="80"/>
      <c r="Q5" s="80"/>
      <c r="R5" s="80" t="s">
        <v>19</v>
      </c>
      <c r="S5" s="80"/>
      <c r="T5" s="80"/>
      <c r="U5" s="80" t="s">
        <v>12</v>
      </c>
      <c r="V5" s="80"/>
      <c r="W5" s="80"/>
      <c r="X5" s="85" t="s">
        <v>6</v>
      </c>
      <c r="Y5" s="85"/>
      <c r="Z5" s="85"/>
      <c r="AA5" s="82" t="s">
        <v>7</v>
      </c>
      <c r="AB5" s="83"/>
      <c r="AC5" s="83"/>
      <c r="AD5" s="82" t="s">
        <v>9</v>
      </c>
      <c r="AE5" s="83"/>
      <c r="AF5" s="83"/>
      <c r="AG5" s="82" t="s">
        <v>10</v>
      </c>
      <c r="AH5" s="83"/>
      <c r="AI5" s="83"/>
      <c r="AJ5" s="82" t="s">
        <v>11</v>
      </c>
      <c r="AK5" s="83"/>
      <c r="AL5" s="83"/>
      <c r="AM5" s="80" t="s">
        <v>18</v>
      </c>
      <c r="AN5" s="80"/>
      <c r="AO5" s="80"/>
      <c r="AP5" s="80" t="s">
        <v>19</v>
      </c>
      <c r="AQ5" s="80"/>
      <c r="AR5" s="80"/>
      <c r="AS5" s="80" t="s">
        <v>12</v>
      </c>
      <c r="AT5" s="80"/>
      <c r="AU5" s="80"/>
      <c r="AV5" s="85" t="s">
        <v>6</v>
      </c>
      <c r="AW5" s="85"/>
      <c r="AX5" s="85"/>
      <c r="AY5" s="74" t="s">
        <v>7</v>
      </c>
      <c r="AZ5" s="74"/>
      <c r="BA5" s="74"/>
      <c r="BB5" s="74" t="s">
        <v>9</v>
      </c>
      <c r="BC5" s="74"/>
      <c r="BD5" s="74"/>
      <c r="BE5" s="74" t="s">
        <v>10</v>
      </c>
      <c r="BF5" s="74"/>
      <c r="BG5" s="74"/>
      <c r="BH5" s="74" t="s">
        <v>11</v>
      </c>
      <c r="BI5" s="74"/>
      <c r="BJ5" s="74"/>
      <c r="BK5" s="84" t="s">
        <v>18</v>
      </c>
      <c r="BL5" s="84"/>
      <c r="BM5" s="84"/>
      <c r="BN5" s="84" t="s">
        <v>19</v>
      </c>
      <c r="BO5" s="84"/>
      <c r="BP5" s="84"/>
      <c r="BQ5" s="84" t="s">
        <v>12</v>
      </c>
      <c r="BR5" s="84"/>
      <c r="BS5" s="84"/>
      <c r="BT5" s="74" t="s">
        <v>6</v>
      </c>
      <c r="BU5" s="74"/>
      <c r="BV5" s="74"/>
      <c r="BW5" s="32"/>
      <c r="BX5" s="32"/>
      <c r="BY5" s="32"/>
      <c r="BZ5" s="32"/>
      <c r="CA5" s="32"/>
      <c r="CB5" s="32"/>
    </row>
    <row r="6" spans="1:74" ht="26.25" customHeight="1">
      <c r="A6" s="80"/>
      <c r="B6" s="80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/>
      <c r="D8" s="19"/>
      <c r="E8" s="22">
        <f aca="true" t="shared" si="6" ref="E8:E63">C8+D8</f>
        <v>0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/>
      <c r="M8" s="19"/>
      <c r="N8" s="22">
        <f aca="true" t="shared" si="9" ref="N8:N63">L8+M8</f>
        <v>0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0</v>
      </c>
      <c r="Z8" s="23">
        <f aca="true" t="shared" si="12" ref="Z8:Z55">X8+Y8</f>
        <v>0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/>
      <c r="M9" s="19"/>
      <c r="N9" s="22">
        <f t="shared" si="9"/>
        <v>0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0</v>
      </c>
      <c r="Y9" s="23">
        <f t="shared" si="11"/>
        <v>0</v>
      </c>
      <c r="Z9" s="23">
        <f t="shared" si="12"/>
        <v>0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/>
      <c r="D10" s="18"/>
      <c r="E10" s="22">
        <f t="shared" si="6"/>
        <v>0</v>
      </c>
      <c r="F10" s="19"/>
      <c r="G10" s="19"/>
      <c r="H10" s="22">
        <f t="shared" si="7"/>
        <v>0</v>
      </c>
      <c r="I10" s="19"/>
      <c r="J10" s="19"/>
      <c r="K10" s="22">
        <f t="shared" si="8"/>
        <v>0</v>
      </c>
      <c r="L10" s="19"/>
      <c r="M10" s="19"/>
      <c r="N10" s="22">
        <f t="shared" si="9"/>
        <v>0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/>
      <c r="D13" s="19"/>
      <c r="E13" s="22">
        <f>C13+D13</f>
        <v>0</v>
      </c>
      <c r="F13" s="19"/>
      <c r="G13" s="19"/>
      <c r="H13" s="22">
        <f t="shared" si="7"/>
        <v>0</v>
      </c>
      <c r="I13" s="19"/>
      <c r="J13" s="19"/>
      <c r="K13" s="22">
        <f t="shared" si="8"/>
        <v>0</v>
      </c>
      <c r="L13" s="19"/>
      <c r="M13" s="19"/>
      <c r="N13" s="22">
        <f t="shared" si="9"/>
        <v>0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/>
      <c r="D19" s="19"/>
      <c r="E19" s="22">
        <f t="shared" si="6"/>
        <v>0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/>
      <c r="D21" s="61"/>
      <c r="E21" s="62">
        <f t="shared" si="6"/>
        <v>0</v>
      </c>
      <c r="F21" s="63"/>
      <c r="G21" s="63"/>
      <c r="H21" s="62">
        <f t="shared" si="7"/>
        <v>0</v>
      </c>
      <c r="I21" s="63"/>
      <c r="J21" s="63"/>
      <c r="K21" s="62">
        <f t="shared" si="8"/>
        <v>0</v>
      </c>
      <c r="L21" s="63"/>
      <c r="M21" s="63"/>
      <c r="N21" s="62">
        <f t="shared" si="9"/>
        <v>0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0</v>
      </c>
      <c r="Y21" s="64">
        <f t="shared" si="11"/>
        <v>0</v>
      </c>
      <c r="Z21" s="64">
        <f t="shared" si="12"/>
        <v>0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/>
      <c r="D26" s="63"/>
      <c r="E26" s="62">
        <f t="shared" si="6"/>
        <v>0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0</v>
      </c>
      <c r="Y26" s="64">
        <f t="shared" si="11"/>
        <v>0</v>
      </c>
      <c r="Z26" s="64">
        <f t="shared" si="12"/>
        <v>0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/>
      <c r="D29" s="63"/>
      <c r="E29" s="62">
        <f>C29+D29</f>
        <v>0</v>
      </c>
      <c r="F29" s="63"/>
      <c r="G29" s="63"/>
      <c r="H29" s="62">
        <f t="shared" si="7"/>
        <v>0</v>
      </c>
      <c r="I29" s="63"/>
      <c r="J29" s="63"/>
      <c r="K29" s="62">
        <f t="shared" si="8"/>
        <v>0</v>
      </c>
      <c r="L29" s="63"/>
      <c r="M29" s="63"/>
      <c r="N29" s="62">
        <f t="shared" si="9"/>
        <v>0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/>
      <c r="V29" s="63"/>
      <c r="W29" s="62">
        <f t="shared" si="10"/>
        <v>0</v>
      </c>
      <c r="X29" s="64">
        <f>C29+F29+I29+L29+U29+O29+R29</f>
        <v>0</v>
      </c>
      <c r="Y29" s="64">
        <f>D29+G29+J29+M29+V29+P29+S29</f>
        <v>0</v>
      </c>
      <c r="Z29" s="64">
        <f t="shared" si="12"/>
        <v>0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/>
      <c r="D30" s="63"/>
      <c r="E30" s="62">
        <f t="shared" si="6"/>
        <v>0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0</v>
      </c>
      <c r="Y30" s="64">
        <f t="shared" si="11"/>
        <v>0</v>
      </c>
      <c r="Z30" s="64">
        <f t="shared" si="12"/>
        <v>0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/>
      <c r="M34" s="19"/>
      <c r="N34" s="22">
        <f t="shared" si="9"/>
        <v>0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/>
      <c r="G35" s="19"/>
      <c r="H35" s="22">
        <f t="shared" si="7"/>
        <v>0</v>
      </c>
      <c r="I35" s="19"/>
      <c r="J35" s="19"/>
      <c r="K35" s="22">
        <f t="shared" si="8"/>
        <v>0</v>
      </c>
      <c r="L35" s="19"/>
      <c r="M35" s="19"/>
      <c r="N35" s="22">
        <f t="shared" si="9"/>
        <v>0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/>
      <c r="D38" s="18"/>
      <c r="E38" s="22">
        <f t="shared" si="6"/>
        <v>0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/>
      <c r="M38" s="19"/>
      <c r="N38" s="22">
        <f t="shared" si="9"/>
        <v>0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/>
      <c r="V38" s="19"/>
      <c r="W38" s="22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/>
      <c r="D42" s="18"/>
      <c r="E42" s="22">
        <f t="shared" si="6"/>
        <v>0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/>
      <c r="M42" s="19"/>
      <c r="N42" s="22">
        <f t="shared" si="9"/>
        <v>0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/>
      <c r="D43" s="19"/>
      <c r="E43" s="22">
        <f t="shared" si="6"/>
        <v>0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/>
      <c r="M43" s="19"/>
      <c r="N43" s="22">
        <f t="shared" si="9"/>
        <v>0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0</v>
      </c>
      <c r="Y43" s="23">
        <f t="shared" si="11"/>
        <v>0</v>
      </c>
      <c r="Z43" s="23">
        <f t="shared" si="12"/>
        <v>0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>
        <v>13.49</v>
      </c>
      <c r="D46" s="19">
        <v>2.843</v>
      </c>
      <c r="E46" s="22">
        <f t="shared" si="6"/>
        <v>16.333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>
        <v>3.289</v>
      </c>
      <c r="M46" s="19">
        <v>1.87</v>
      </c>
      <c r="N46" s="22">
        <f t="shared" si="9"/>
        <v>5.159000000000001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16.779</v>
      </c>
      <c r="Y46" s="23">
        <f t="shared" si="11"/>
        <v>4.713</v>
      </c>
      <c r="Z46" s="23">
        <f t="shared" si="12"/>
        <v>21.492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/>
      <c r="D47" s="19"/>
      <c r="E47" s="22">
        <f t="shared" si="6"/>
        <v>0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/>
      <c r="M47" s="19"/>
      <c r="N47" s="22">
        <f t="shared" si="9"/>
        <v>0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86" t="s">
        <v>2</v>
      </c>
      <c r="B49" s="91"/>
      <c r="C49" s="23">
        <f aca="true" t="shared" si="29" ref="C49:Y49">SUM(C7:C48)</f>
        <v>13.49</v>
      </c>
      <c r="D49" s="23">
        <f t="shared" si="29"/>
        <v>2.843</v>
      </c>
      <c r="E49" s="23">
        <f t="shared" si="29"/>
        <v>16.333</v>
      </c>
      <c r="F49" s="23">
        <f>SUM(F7:F48)</f>
        <v>0</v>
      </c>
      <c r="G49" s="23">
        <f>SUM(G7:G48)</f>
        <v>0</v>
      </c>
      <c r="H49" s="23">
        <f t="shared" si="29"/>
        <v>0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3.289</v>
      </c>
      <c r="M49" s="23">
        <f t="shared" si="29"/>
        <v>1.87</v>
      </c>
      <c r="N49" s="23">
        <f t="shared" si="29"/>
        <v>5.159000000000001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16.779</v>
      </c>
      <c r="Y49" s="23">
        <f t="shared" si="29"/>
        <v>4.713</v>
      </c>
      <c r="Z49" s="23">
        <f t="shared" si="12"/>
        <v>21.492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/>
      <c r="D53" s="19"/>
      <c r="E53" s="22">
        <f t="shared" si="31"/>
        <v>0</v>
      </c>
      <c r="F53" s="19"/>
      <c r="G53" s="19"/>
      <c r="H53" s="22">
        <f>F53+G53</f>
        <v>0</v>
      </c>
      <c r="I53" s="19"/>
      <c r="J53" s="19"/>
      <c r="K53" s="22">
        <f>I53+J53</f>
        <v>0</v>
      </c>
      <c r="L53" s="19"/>
      <c r="M53" s="19"/>
      <c r="N53" s="22">
        <f t="shared" si="34"/>
        <v>0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86" t="s">
        <v>3</v>
      </c>
      <c r="B56" s="91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86" t="s">
        <v>5</v>
      </c>
      <c r="B61" s="91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82" t="s">
        <v>4</v>
      </c>
      <c r="B62" s="90"/>
      <c r="C62" s="19"/>
      <c r="D62" s="19"/>
      <c r="E62" s="23">
        <f t="shared" si="6"/>
        <v>0</v>
      </c>
      <c r="F62" s="19"/>
      <c r="G62" s="19"/>
      <c r="H62" s="23">
        <f t="shared" si="7"/>
        <v>0</v>
      </c>
      <c r="I62" s="19"/>
      <c r="J62" s="19"/>
      <c r="K62" s="23">
        <f t="shared" si="8"/>
        <v>0</v>
      </c>
      <c r="L62" s="19">
        <v>17.78</v>
      </c>
      <c r="M62" s="19">
        <v>3.749</v>
      </c>
      <c r="N62" s="23">
        <f t="shared" si="9"/>
        <v>21.529</v>
      </c>
      <c r="O62" s="19"/>
      <c r="P62" s="19"/>
      <c r="Q62" s="23">
        <f>O62+P62</f>
        <v>0</v>
      </c>
      <c r="R62" s="19"/>
      <c r="S62" s="19"/>
      <c r="T62" s="23">
        <f>R62+S62</f>
        <v>0</v>
      </c>
      <c r="U62" s="19"/>
      <c r="V62" s="19"/>
      <c r="W62" s="23">
        <f t="shared" si="10"/>
        <v>0</v>
      </c>
      <c r="X62" s="23">
        <f>C62+F62+I62+L62+U62+O62+R62</f>
        <v>17.78</v>
      </c>
      <c r="Y62" s="23">
        <f>D62+G62+J62+M62+V62+P62+S62</f>
        <v>3.749</v>
      </c>
      <c r="Z62" s="23">
        <f>X62+Y62</f>
        <v>21.529</v>
      </c>
      <c r="AA62" s="19"/>
      <c r="AB62" s="19"/>
      <c r="AC62" s="22">
        <f>AA62+AB62</f>
        <v>0</v>
      </c>
      <c r="AD62" s="19"/>
      <c r="AE62" s="19"/>
      <c r="AF62" s="22">
        <f>AD62+AE62</f>
        <v>0</v>
      </c>
      <c r="AG62" s="19"/>
      <c r="AH62" s="19"/>
      <c r="AI62" s="22">
        <f>AG62+AH62</f>
        <v>0</v>
      </c>
      <c r="AJ62" s="19"/>
      <c r="AK62" s="19"/>
      <c r="AL62" s="22">
        <f>AJ62+AK62</f>
        <v>0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82" t="s">
        <v>14</v>
      </c>
      <c r="B63" s="90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86" t="s">
        <v>46</v>
      </c>
      <c r="B64" s="91"/>
      <c r="C64" s="24">
        <f aca="true" t="shared" si="62" ref="C64:H64">C49+C56+C61+C62+C63</f>
        <v>13.49</v>
      </c>
      <c r="D64" s="24">
        <f t="shared" si="62"/>
        <v>2.843</v>
      </c>
      <c r="E64" s="24">
        <f t="shared" si="62"/>
        <v>16.333</v>
      </c>
      <c r="F64" s="58">
        <f t="shared" si="62"/>
        <v>0</v>
      </c>
      <c r="G64" s="58">
        <f t="shared" si="62"/>
        <v>0</v>
      </c>
      <c r="H64" s="58">
        <f t="shared" si="62"/>
        <v>0</v>
      </c>
      <c r="I64" s="58">
        <f aca="true" t="shared" si="63" ref="I64:BO64">I49+I56+I61+I62+I63</f>
        <v>0</v>
      </c>
      <c r="J64" s="58">
        <f t="shared" si="63"/>
        <v>0</v>
      </c>
      <c r="K64" s="58">
        <f t="shared" si="63"/>
        <v>0</v>
      </c>
      <c r="L64" s="58">
        <f t="shared" si="63"/>
        <v>21.069000000000003</v>
      </c>
      <c r="M64" s="58">
        <f t="shared" si="63"/>
        <v>5.619</v>
      </c>
      <c r="N64" s="58">
        <f t="shared" si="63"/>
        <v>26.688000000000002</v>
      </c>
      <c r="O64" s="58">
        <f t="shared" si="63"/>
        <v>0</v>
      </c>
      <c r="P64" s="58">
        <f t="shared" si="63"/>
        <v>0</v>
      </c>
      <c r="Q64" s="58">
        <f t="shared" si="63"/>
        <v>0</v>
      </c>
      <c r="R64" s="58">
        <f t="shared" si="63"/>
        <v>0</v>
      </c>
      <c r="S64" s="58">
        <f t="shared" si="63"/>
        <v>0</v>
      </c>
      <c r="T64" s="58">
        <f t="shared" si="63"/>
        <v>0</v>
      </c>
      <c r="U64" s="58">
        <f t="shared" si="63"/>
        <v>0</v>
      </c>
      <c r="V64" s="58">
        <f t="shared" si="63"/>
        <v>0</v>
      </c>
      <c r="W64" s="58">
        <f t="shared" si="63"/>
        <v>0</v>
      </c>
      <c r="X64" s="24">
        <f>X49+X56+X61+X62+X63</f>
        <v>34.559</v>
      </c>
      <c r="Y64" s="24">
        <f t="shared" si="63"/>
        <v>8.462</v>
      </c>
      <c r="Z64" s="24">
        <f>Z49+Z56+Z61+Z62+Z63</f>
        <v>43.021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0</v>
      </c>
      <c r="AW64" s="24">
        <f t="shared" si="63"/>
        <v>0</v>
      </c>
      <c r="AX64" s="24">
        <f t="shared" si="63"/>
        <v>0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92" t="s">
        <v>94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ht="15.75" customHeight="1">
      <c r="B67" s="88" t="s">
        <v>97</v>
      </c>
      <c r="C67" s="88"/>
      <c r="D67" s="88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89"/>
      <c r="D68" s="89"/>
      <c r="E68" s="89"/>
      <c r="F68" s="89"/>
      <c r="G68" s="89"/>
      <c r="H68" s="89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A56:B56"/>
    <mergeCell ref="A61:B61"/>
    <mergeCell ref="A49:B49"/>
    <mergeCell ref="U5:W5"/>
    <mergeCell ref="F5:H5"/>
    <mergeCell ref="C5:E5"/>
    <mergeCell ref="A4:A6"/>
    <mergeCell ref="B4:B6"/>
    <mergeCell ref="B67:D67"/>
    <mergeCell ref="C68:H68"/>
    <mergeCell ref="A62:B62"/>
    <mergeCell ref="A63:B63"/>
    <mergeCell ref="A64:B64"/>
    <mergeCell ref="B66:L66"/>
    <mergeCell ref="C4:Z4"/>
    <mergeCell ref="AA4:AX4"/>
    <mergeCell ref="R5:T5"/>
    <mergeCell ref="AJ5:AL5"/>
    <mergeCell ref="AV5:AX5"/>
    <mergeCell ref="O5:Q5"/>
    <mergeCell ref="AM5:AO5"/>
    <mergeCell ref="AG5:AI5"/>
    <mergeCell ref="AA5:AC5"/>
    <mergeCell ref="X5:Z5"/>
    <mergeCell ref="BU3:BV3"/>
    <mergeCell ref="BT5:BV5"/>
    <mergeCell ref="BQ5:BS5"/>
    <mergeCell ref="BE5:BG5"/>
    <mergeCell ref="BN5:BP5"/>
    <mergeCell ref="AY5:BA5"/>
    <mergeCell ref="AY4:BV4"/>
    <mergeCell ref="AD5:AF5"/>
    <mergeCell ref="BK5:BM5"/>
    <mergeCell ref="BB5:BD5"/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SheetLayoutView="100" zoomScalePageLayoutView="0" workbookViewId="0" topLeftCell="A1">
      <selection activeCell="W12" sqref="W1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Z1" s="98"/>
      <c r="AA1" s="98"/>
    </row>
    <row r="2" spans="22:27" s="2" customFormat="1" ht="12.75">
      <c r="V2" s="52"/>
      <c r="Z2" s="99" t="s">
        <v>13</v>
      </c>
      <c r="AA2" s="99"/>
    </row>
    <row r="3" spans="1:33" s="2" customFormat="1" ht="21" customHeight="1">
      <c r="A3" s="93" t="s">
        <v>21</v>
      </c>
      <c r="B3" s="73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 t="s">
        <v>44</v>
      </c>
      <c r="AF3" s="102"/>
      <c r="AG3" s="102"/>
    </row>
    <row r="4" spans="1:33" s="2" customFormat="1" ht="29.25" customHeight="1">
      <c r="A4" s="94"/>
      <c r="B4" s="103" t="s">
        <v>22</v>
      </c>
      <c r="C4" s="103"/>
      <c r="D4" s="103" t="s">
        <v>23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 t="s">
        <v>24</v>
      </c>
      <c r="AC4" s="105" t="s">
        <v>25</v>
      </c>
      <c r="AD4" s="106"/>
      <c r="AE4" s="102"/>
      <c r="AF4" s="102"/>
      <c r="AG4" s="102"/>
    </row>
    <row r="5" spans="1:33" s="2" customFormat="1" ht="21" customHeight="1">
      <c r="A5" s="94"/>
      <c r="B5" s="73" t="s">
        <v>26</v>
      </c>
      <c r="C5" s="96"/>
      <c r="D5" s="73" t="s">
        <v>27</v>
      </c>
      <c r="E5" s="96"/>
      <c r="F5" s="73" t="s">
        <v>28</v>
      </c>
      <c r="G5" s="96"/>
      <c r="H5" s="73" t="s">
        <v>29</v>
      </c>
      <c r="I5" s="96"/>
      <c r="J5" s="73" t="s">
        <v>30</v>
      </c>
      <c r="K5" s="96"/>
      <c r="L5" s="73" t="s">
        <v>31</v>
      </c>
      <c r="M5" s="96"/>
      <c r="N5" s="73" t="s">
        <v>32</v>
      </c>
      <c r="O5" s="96"/>
      <c r="P5" s="73" t="s">
        <v>33</v>
      </c>
      <c r="Q5" s="96"/>
      <c r="R5" s="73" t="s">
        <v>34</v>
      </c>
      <c r="S5" s="96"/>
      <c r="T5" s="73" t="s">
        <v>35</v>
      </c>
      <c r="U5" s="96"/>
      <c r="V5" s="73" t="s">
        <v>36</v>
      </c>
      <c r="W5" s="96"/>
      <c r="X5" s="73" t="s">
        <v>37</v>
      </c>
      <c r="Y5" s="96"/>
      <c r="Z5" s="73" t="s">
        <v>26</v>
      </c>
      <c r="AA5" s="96"/>
      <c r="AB5" s="104"/>
      <c r="AC5" s="107"/>
      <c r="AD5" s="108"/>
      <c r="AE5" s="102"/>
      <c r="AF5" s="102"/>
      <c r="AG5" s="102"/>
    </row>
    <row r="6" spans="1:33" s="2" customFormat="1" ht="83.25" customHeight="1">
      <c r="A6" s="72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4"/>
      <c r="AC6" s="3">
        <v>2110</v>
      </c>
      <c r="AD6" s="3">
        <v>2120</v>
      </c>
      <c r="AE6" s="102"/>
      <c r="AF6" s="102"/>
      <c r="AG6" s="10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99</v>
      </c>
      <c r="C19" s="100"/>
      <c r="D19" s="100"/>
      <c r="E19" s="100"/>
      <c r="F19" s="100"/>
      <c r="V19" s="56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2018-05-30T10:16:14Z</cp:lastPrinted>
  <dcterms:created xsi:type="dcterms:W3CDTF">2006-11-20T08:22:08Z</dcterms:created>
  <dcterms:modified xsi:type="dcterms:W3CDTF">2018-06-05T12:12:36Z</dcterms:modified>
  <cp:category/>
  <cp:version/>
  <cp:contentType/>
  <cp:contentStatus/>
</cp:coreProperties>
</file>