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39" i="1"/>
  <c r="D39"/>
  <c r="C39"/>
  <c r="B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</calcChain>
</file>

<file path=xl/sharedStrings.xml><?xml version="1.0" encoding="utf-8"?>
<sst xmlns="http://schemas.openxmlformats.org/spreadsheetml/2006/main" count="39" uniqueCount="39">
  <si>
    <t>Доходи загального фонду без врахування трансфертів</t>
  </si>
  <si>
    <t>Назва бюджету</t>
  </si>
  <si>
    <t>Всього (без урах. трансф.)</t>
  </si>
  <si>
    <t xml:space="preserve"> Уточ.пл.</t>
  </si>
  <si>
    <t>Факт</t>
  </si>
  <si>
    <t>%</t>
  </si>
  <si>
    <t>відхилення</t>
  </si>
  <si>
    <t>Бюджет Чернiгiвського р-ну</t>
  </si>
  <si>
    <t>Бюджет селища Седнiв</t>
  </si>
  <si>
    <t>Бюджет с. Анисiв</t>
  </si>
  <si>
    <t>Бюджет с. Боровики</t>
  </si>
  <si>
    <t>Бюджет с. Боромики</t>
  </si>
  <si>
    <t>Бюджет с. Днiпровське</t>
  </si>
  <si>
    <t>Бюджет с. Довжик</t>
  </si>
  <si>
    <t>Бюджет с. Киїнка</t>
  </si>
  <si>
    <t>Бюджет с. Киселiвка</t>
  </si>
  <si>
    <t>Бюджет с. Ковпита</t>
  </si>
  <si>
    <t>Бюджет с. Кувечичi</t>
  </si>
  <si>
    <t>Бюджет с. Мньов</t>
  </si>
  <si>
    <t>Бюджет с. Мохнатин</t>
  </si>
  <si>
    <t>Бюджет с. Новий Бiлоус</t>
  </si>
  <si>
    <t>Бюджет с. Пакуль</t>
  </si>
  <si>
    <t>Бюджет с. Петрушин</t>
  </si>
  <si>
    <t>Бюджет с. Пiски</t>
  </si>
  <si>
    <t>Бюджет с. Трисвятська Слобода</t>
  </si>
  <si>
    <t>Бюджет с. Редькiвка</t>
  </si>
  <si>
    <t>Бюджет с. Роїще</t>
  </si>
  <si>
    <t>Бюджет с. Рудка</t>
  </si>
  <si>
    <t>Бюджет с. Серединка</t>
  </si>
  <si>
    <t>Бюджет с. Слабин</t>
  </si>
  <si>
    <t>Бюджет с. Старий Бiлоус</t>
  </si>
  <si>
    <t>Бюджет с. Терехiвка</t>
  </si>
  <si>
    <t>Бюджет с. Вознесенське</t>
  </si>
  <si>
    <t>Бюджет с. Халявин</t>
  </si>
  <si>
    <t>Бюджет с. Хмiльниця</t>
  </si>
  <si>
    <t>Бюджет с. Черниш</t>
  </si>
  <si>
    <t>Бюджет с. Шестовиця</t>
  </si>
  <si>
    <t>Всього:</t>
  </si>
  <si>
    <t>01  11  2019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</si>
</sst>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top" wrapText="1"/>
    </xf>
    <xf numFmtId="14" fontId="4" fillId="0" borderId="0" xfId="0" applyNumberFormat="1" applyFont="1" applyFill="1" applyAlignment="1">
      <alignment horizontal="center"/>
    </xf>
    <xf numFmtId="14" fontId="6" fillId="0" borderId="0" xfId="0" applyNumberFormat="1" applyFont="1" applyFill="1" applyAlignment="1">
      <alignment horizontal="left"/>
    </xf>
    <xf numFmtId="0" fontId="0" fillId="0" borderId="4" xfId="0" applyBorder="1"/>
    <xf numFmtId="0" fontId="1" fillId="2" borderId="4" xfId="0" applyFont="1" applyFill="1" applyBorder="1"/>
    <xf numFmtId="0" fontId="1" fillId="0" borderId="4" xfId="0" applyFont="1" applyBorder="1" applyAlignment="1">
      <alignment horizontal="center"/>
    </xf>
    <xf numFmtId="164" fontId="0" fillId="0" borderId="4" xfId="0" applyNumberFormat="1" applyBorder="1"/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Normal="100" zoomScaleSheetLayoutView="100" workbookViewId="0">
      <selection activeCell="I14" sqref="I14"/>
    </sheetView>
  </sheetViews>
  <sheetFormatPr defaultRowHeight="15"/>
  <cols>
    <col min="1" max="1" width="35.42578125" customWidth="1"/>
    <col min="2" max="2" width="15" customWidth="1"/>
    <col min="3" max="3" width="15.85546875" customWidth="1"/>
    <col min="4" max="4" width="8.7109375" customWidth="1"/>
    <col min="5" max="5" width="13.5703125" customWidth="1"/>
  </cols>
  <sheetData>
    <row r="1" spans="1:5" ht="26.25">
      <c r="A1" s="1" t="s">
        <v>38</v>
      </c>
      <c r="B1" s="2"/>
      <c r="C1" s="2"/>
      <c r="D1" s="2"/>
      <c r="E1" s="2"/>
    </row>
    <row r="2" spans="1:5">
      <c r="A2" s="3"/>
      <c r="B2" s="2"/>
      <c r="C2" s="2"/>
      <c r="D2" s="2"/>
      <c r="E2" s="2"/>
    </row>
    <row r="3" spans="1:5" ht="39.75" customHeight="1">
      <c r="A3" s="4"/>
      <c r="B3" s="11" t="s">
        <v>0</v>
      </c>
      <c r="C3" s="12"/>
      <c r="D3" s="12"/>
      <c r="E3" s="13"/>
    </row>
    <row r="4" spans="1:5">
      <c r="A4" s="5"/>
      <c r="B4" s="2"/>
      <c r="C4" s="2"/>
      <c r="D4" s="2"/>
      <c r="E4" s="2"/>
    </row>
    <row r="5" spans="1:5" ht="18">
      <c r="A5" s="6"/>
      <c r="B5" s="2"/>
      <c r="C5" s="2"/>
      <c r="D5" s="2"/>
      <c r="E5" s="2"/>
    </row>
    <row r="6" spans="1:5">
      <c r="A6" s="2"/>
      <c r="B6" s="2"/>
      <c r="C6" s="2"/>
      <c r="D6" s="2"/>
      <c r="E6" s="2"/>
    </row>
    <row r="7" spans="1:5">
      <c r="A7" s="7" t="s">
        <v>1</v>
      </c>
      <c r="B7" s="14" t="s">
        <v>2</v>
      </c>
      <c r="C7" s="15"/>
      <c r="D7" s="14"/>
      <c r="E7" s="15"/>
    </row>
    <row r="8" spans="1:5">
      <c r="A8" s="7"/>
      <c r="B8" s="9" t="s">
        <v>3</v>
      </c>
      <c r="C8" s="9" t="s">
        <v>4</v>
      </c>
      <c r="D8" s="9" t="s">
        <v>5</v>
      </c>
      <c r="E8" s="9" t="s">
        <v>6</v>
      </c>
    </row>
    <row r="9" spans="1:5">
      <c r="A9" s="7" t="s">
        <v>7</v>
      </c>
      <c r="B9" s="7">
        <v>47593500</v>
      </c>
      <c r="C9" s="7">
        <v>50133784.979999997</v>
      </c>
      <c r="D9" s="10">
        <f>C9/B9*100</f>
        <v>105.33746200636639</v>
      </c>
      <c r="E9" s="7">
        <f>C9-B9</f>
        <v>2540284.9799999967</v>
      </c>
    </row>
    <row r="10" spans="1:5">
      <c r="A10" s="7" t="s">
        <v>8</v>
      </c>
      <c r="B10" s="7">
        <v>1509080</v>
      </c>
      <c r="C10" s="7">
        <v>1574045.5499999998</v>
      </c>
      <c r="D10" s="10">
        <f t="shared" ref="D10:D39" si="0">C10/B10*100</f>
        <v>104.30497720465448</v>
      </c>
      <c r="E10" s="7">
        <f t="shared" ref="E10:E39" si="1">C10-B10</f>
        <v>64965.549999999814</v>
      </c>
    </row>
    <row r="11" spans="1:5">
      <c r="A11" s="7" t="s">
        <v>9</v>
      </c>
      <c r="B11" s="7">
        <v>1847681</v>
      </c>
      <c r="C11" s="7">
        <v>2063308.17</v>
      </c>
      <c r="D11" s="10">
        <f t="shared" si="0"/>
        <v>111.67015139518131</v>
      </c>
      <c r="E11" s="7">
        <f t="shared" si="1"/>
        <v>215627.16999999993</v>
      </c>
    </row>
    <row r="12" spans="1:5">
      <c r="A12" s="7" t="s">
        <v>10</v>
      </c>
      <c r="B12" s="7">
        <v>390750</v>
      </c>
      <c r="C12" s="7">
        <v>415504.82999999996</v>
      </c>
      <c r="D12" s="10">
        <f t="shared" si="0"/>
        <v>106.33520921305181</v>
      </c>
      <c r="E12" s="7">
        <f t="shared" si="1"/>
        <v>24754.829999999958</v>
      </c>
    </row>
    <row r="13" spans="1:5">
      <c r="A13" s="7" t="s">
        <v>11</v>
      </c>
      <c r="B13" s="7">
        <v>1240700</v>
      </c>
      <c r="C13" s="7">
        <v>1370460.6199999999</v>
      </c>
      <c r="D13" s="10">
        <f t="shared" si="0"/>
        <v>110.45866204561941</v>
      </c>
      <c r="E13" s="7">
        <f t="shared" si="1"/>
        <v>129760.61999999988</v>
      </c>
    </row>
    <row r="14" spans="1:5">
      <c r="A14" s="7" t="s">
        <v>12</v>
      </c>
      <c r="B14" s="7">
        <v>476200</v>
      </c>
      <c r="C14" s="7">
        <v>533943.84</v>
      </c>
      <c r="D14" s="10">
        <f t="shared" si="0"/>
        <v>112.12596388072238</v>
      </c>
      <c r="E14" s="7">
        <f t="shared" si="1"/>
        <v>57743.839999999967</v>
      </c>
    </row>
    <row r="15" spans="1:5">
      <c r="A15" s="7" t="s">
        <v>13</v>
      </c>
      <c r="B15" s="7">
        <v>888905</v>
      </c>
      <c r="C15" s="7">
        <v>1021153.76</v>
      </c>
      <c r="D15" s="10">
        <f t="shared" si="0"/>
        <v>114.87771584140039</v>
      </c>
      <c r="E15" s="7">
        <f t="shared" si="1"/>
        <v>132248.76</v>
      </c>
    </row>
    <row r="16" spans="1:5">
      <c r="A16" s="7" t="s">
        <v>14</v>
      </c>
      <c r="B16" s="7">
        <v>5524560.1699999999</v>
      </c>
      <c r="C16" s="7">
        <v>6112466.25</v>
      </c>
      <c r="D16" s="10">
        <f t="shared" si="0"/>
        <v>110.64168118201525</v>
      </c>
      <c r="E16" s="7">
        <f t="shared" si="1"/>
        <v>587906.08000000007</v>
      </c>
    </row>
    <row r="17" spans="1:5">
      <c r="A17" s="7" t="s">
        <v>15</v>
      </c>
      <c r="B17" s="7">
        <v>1859000</v>
      </c>
      <c r="C17" s="7">
        <v>2851245.65</v>
      </c>
      <c r="D17" s="10">
        <f t="shared" si="0"/>
        <v>153.37523668639054</v>
      </c>
      <c r="E17" s="7">
        <f t="shared" si="1"/>
        <v>992245.64999999991</v>
      </c>
    </row>
    <row r="18" spans="1:5">
      <c r="A18" s="7" t="s">
        <v>16</v>
      </c>
      <c r="B18" s="7">
        <v>1495010</v>
      </c>
      <c r="C18" s="7">
        <v>1547867.79</v>
      </c>
      <c r="D18" s="10">
        <f t="shared" si="0"/>
        <v>103.53561447749513</v>
      </c>
      <c r="E18" s="7">
        <f t="shared" si="1"/>
        <v>52857.790000000037</v>
      </c>
    </row>
    <row r="19" spans="1:5">
      <c r="A19" s="7" t="s">
        <v>17</v>
      </c>
      <c r="B19" s="7">
        <v>400150</v>
      </c>
      <c r="C19" s="7">
        <v>444804.24</v>
      </c>
      <c r="D19" s="10">
        <f t="shared" si="0"/>
        <v>111.15937523428714</v>
      </c>
      <c r="E19" s="7">
        <f t="shared" si="1"/>
        <v>44654.239999999991</v>
      </c>
    </row>
    <row r="20" spans="1:5">
      <c r="A20" s="7" t="s">
        <v>18</v>
      </c>
      <c r="B20" s="7">
        <v>651148</v>
      </c>
      <c r="C20" s="7">
        <v>758592.09</v>
      </c>
      <c r="D20" s="10">
        <f t="shared" si="0"/>
        <v>116.50071719486199</v>
      </c>
      <c r="E20" s="7">
        <f t="shared" si="1"/>
        <v>107444.08999999997</v>
      </c>
    </row>
    <row r="21" spans="1:5">
      <c r="A21" s="7" t="s">
        <v>19</v>
      </c>
      <c r="B21" s="7">
        <v>778499</v>
      </c>
      <c r="C21" s="7">
        <v>1243096.97</v>
      </c>
      <c r="D21" s="10">
        <f t="shared" si="0"/>
        <v>159.67868552175403</v>
      </c>
      <c r="E21" s="7">
        <f t="shared" si="1"/>
        <v>464597.97</v>
      </c>
    </row>
    <row r="22" spans="1:5">
      <c r="A22" s="7" t="s">
        <v>20</v>
      </c>
      <c r="B22" s="7">
        <v>3701415</v>
      </c>
      <c r="C22" s="7">
        <v>4016200.65</v>
      </c>
      <c r="D22" s="10">
        <f t="shared" si="0"/>
        <v>108.50446788593011</v>
      </c>
      <c r="E22" s="7">
        <f t="shared" si="1"/>
        <v>314785.64999999991</v>
      </c>
    </row>
    <row r="23" spans="1:5">
      <c r="A23" s="7" t="s">
        <v>21</v>
      </c>
      <c r="B23" s="7">
        <v>1594330</v>
      </c>
      <c r="C23" s="7">
        <v>1839330.72</v>
      </c>
      <c r="D23" s="10">
        <f t="shared" si="0"/>
        <v>115.36700181267365</v>
      </c>
      <c r="E23" s="7">
        <f t="shared" si="1"/>
        <v>245000.71999999997</v>
      </c>
    </row>
    <row r="24" spans="1:5">
      <c r="A24" s="7" t="s">
        <v>22</v>
      </c>
      <c r="B24" s="7">
        <v>581428</v>
      </c>
      <c r="C24" s="7">
        <v>868491.7699999999</v>
      </c>
      <c r="D24" s="10">
        <f t="shared" si="0"/>
        <v>149.37219569748962</v>
      </c>
      <c r="E24" s="7">
        <f t="shared" si="1"/>
        <v>287063.7699999999</v>
      </c>
    </row>
    <row r="25" spans="1:5">
      <c r="A25" s="7" t="s">
        <v>23</v>
      </c>
      <c r="B25" s="7">
        <v>240214</v>
      </c>
      <c r="C25" s="7">
        <v>248949.47</v>
      </c>
      <c r="D25" s="10">
        <f t="shared" si="0"/>
        <v>103.63653658820884</v>
      </c>
      <c r="E25" s="7">
        <f t="shared" si="1"/>
        <v>8735.4700000000012</v>
      </c>
    </row>
    <row r="26" spans="1:5">
      <c r="A26" s="7" t="s">
        <v>24</v>
      </c>
      <c r="B26" s="7">
        <v>2118879</v>
      </c>
      <c r="C26" s="7">
        <v>2426094.4300000002</v>
      </c>
      <c r="D26" s="10">
        <f t="shared" si="0"/>
        <v>114.49896053526419</v>
      </c>
      <c r="E26" s="7">
        <f t="shared" si="1"/>
        <v>307215.43000000017</v>
      </c>
    </row>
    <row r="27" spans="1:5">
      <c r="A27" s="7" t="s">
        <v>25</v>
      </c>
      <c r="B27" s="7">
        <v>326296</v>
      </c>
      <c r="C27" s="7">
        <v>360426.43000000005</v>
      </c>
      <c r="D27" s="10">
        <f t="shared" si="0"/>
        <v>110.45995966852185</v>
      </c>
      <c r="E27" s="7">
        <f t="shared" si="1"/>
        <v>34130.430000000051</v>
      </c>
    </row>
    <row r="28" spans="1:5">
      <c r="A28" s="7" t="s">
        <v>26</v>
      </c>
      <c r="B28" s="7">
        <v>1111835.04</v>
      </c>
      <c r="C28" s="7">
        <v>1212485.94</v>
      </c>
      <c r="D28" s="10">
        <f t="shared" si="0"/>
        <v>109.05268285122582</v>
      </c>
      <c r="E28" s="7">
        <f t="shared" si="1"/>
        <v>100650.89999999991</v>
      </c>
    </row>
    <row r="29" spans="1:5">
      <c r="A29" s="7" t="s">
        <v>27</v>
      </c>
      <c r="B29" s="7">
        <v>1221207.77</v>
      </c>
      <c r="C29" s="7">
        <v>1494901.69</v>
      </c>
      <c r="D29" s="10">
        <f t="shared" si="0"/>
        <v>122.41174079657222</v>
      </c>
      <c r="E29" s="7">
        <f t="shared" si="1"/>
        <v>273693.91999999993</v>
      </c>
    </row>
    <row r="30" spans="1:5">
      <c r="A30" s="7" t="s">
        <v>28</v>
      </c>
      <c r="B30" s="7">
        <v>1305020.6099999999</v>
      </c>
      <c r="C30" s="7">
        <v>1602929.91</v>
      </c>
      <c r="D30" s="10">
        <f t="shared" si="0"/>
        <v>122.82793832658321</v>
      </c>
      <c r="E30" s="7">
        <f t="shared" si="1"/>
        <v>297909.30000000005</v>
      </c>
    </row>
    <row r="31" spans="1:5">
      <c r="A31" s="7" t="s">
        <v>29</v>
      </c>
      <c r="B31" s="7">
        <v>801170</v>
      </c>
      <c r="C31" s="7">
        <v>892398.96</v>
      </c>
      <c r="D31" s="10">
        <f t="shared" si="0"/>
        <v>111.38696656140394</v>
      </c>
      <c r="E31" s="7">
        <f t="shared" si="1"/>
        <v>91228.959999999963</v>
      </c>
    </row>
    <row r="32" spans="1:5">
      <c r="A32" s="7" t="s">
        <v>30</v>
      </c>
      <c r="B32" s="7">
        <v>1657015</v>
      </c>
      <c r="C32" s="7">
        <v>1988251.91</v>
      </c>
      <c r="D32" s="10">
        <f t="shared" si="0"/>
        <v>119.98997655422552</v>
      </c>
      <c r="E32" s="7">
        <f t="shared" si="1"/>
        <v>331236.90999999992</v>
      </c>
    </row>
    <row r="33" spans="1:5">
      <c r="A33" s="7" t="s">
        <v>31</v>
      </c>
      <c r="B33" s="7">
        <v>816902</v>
      </c>
      <c r="C33" s="7">
        <v>897103.42</v>
      </c>
      <c r="D33" s="10">
        <f t="shared" si="0"/>
        <v>109.81775292507547</v>
      </c>
      <c r="E33" s="7">
        <f t="shared" si="1"/>
        <v>80201.420000000042</v>
      </c>
    </row>
    <row r="34" spans="1:5">
      <c r="A34" s="7" t="s">
        <v>32</v>
      </c>
      <c r="B34" s="7">
        <v>4476115</v>
      </c>
      <c r="C34" s="7">
        <v>4537389.3999999994</v>
      </c>
      <c r="D34" s="10">
        <f t="shared" si="0"/>
        <v>101.36891925252142</v>
      </c>
      <c r="E34" s="7">
        <f t="shared" si="1"/>
        <v>61274.399999999441</v>
      </c>
    </row>
    <row r="35" spans="1:5">
      <c r="A35" s="7" t="s">
        <v>33</v>
      </c>
      <c r="B35" s="7">
        <v>1162243.8399999999</v>
      </c>
      <c r="C35" s="7">
        <v>1395493.25</v>
      </c>
      <c r="D35" s="10">
        <f t="shared" si="0"/>
        <v>120.06888760967752</v>
      </c>
      <c r="E35" s="7">
        <f t="shared" si="1"/>
        <v>233249.41000000015</v>
      </c>
    </row>
    <row r="36" spans="1:5">
      <c r="A36" s="7" t="s">
        <v>34</v>
      </c>
      <c r="B36" s="7">
        <v>1370558.12</v>
      </c>
      <c r="C36" s="7">
        <v>1462657.93</v>
      </c>
      <c r="D36" s="10">
        <f t="shared" si="0"/>
        <v>106.71987627930729</v>
      </c>
      <c r="E36" s="7">
        <f t="shared" si="1"/>
        <v>92099.809999999823</v>
      </c>
    </row>
    <row r="37" spans="1:5">
      <c r="A37" s="7" t="s">
        <v>35</v>
      </c>
      <c r="B37" s="7">
        <v>1453829</v>
      </c>
      <c r="C37" s="7">
        <v>1783944.0899999999</v>
      </c>
      <c r="D37" s="10">
        <f t="shared" si="0"/>
        <v>122.7065968556137</v>
      </c>
      <c r="E37" s="7">
        <f t="shared" si="1"/>
        <v>330115.08999999985</v>
      </c>
    </row>
    <row r="38" spans="1:5">
      <c r="A38" s="7" t="s">
        <v>36</v>
      </c>
      <c r="B38" s="7">
        <v>884560</v>
      </c>
      <c r="C38" s="7">
        <v>1004566.27</v>
      </c>
      <c r="D38" s="10">
        <f t="shared" si="0"/>
        <v>113.56677557203582</v>
      </c>
      <c r="E38" s="7">
        <f t="shared" si="1"/>
        <v>120006.27000000002</v>
      </c>
    </row>
    <row r="39" spans="1:5">
      <c r="A39" s="8" t="s">
        <v>37</v>
      </c>
      <c r="B39" s="8">
        <f t="shared" ref="B39:C39" si="2">SUM(B9:B38)</f>
        <v>89478201.550000012</v>
      </c>
      <c r="C39" s="8">
        <f t="shared" si="2"/>
        <v>98101890.980000004</v>
      </c>
      <c r="D39" s="10">
        <f t="shared" si="0"/>
        <v>109.63775453754634</v>
      </c>
      <c r="E39" s="7">
        <f t="shared" si="1"/>
        <v>8623689.4299999923</v>
      </c>
    </row>
  </sheetData>
  <mergeCells count="3">
    <mergeCell ref="B3:E3"/>
    <mergeCell ref="B7:C7"/>
    <mergeCell ref="D7:E7"/>
  </mergeCells>
  <pageMargins left="0.7" right="0.7" top="0.75" bottom="0.75" header="0.3" footer="0.3"/>
  <pageSetup paperSize="9" scale="9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2019-11-21T10:52:26Z</dcterms:modified>
</cp:coreProperties>
</file>