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9" i="1"/>
  <c r="B39"/>
  <c r="D39" s="1"/>
  <c r="E38"/>
  <c r="D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E27"/>
  <c r="D27"/>
  <c r="E26"/>
  <c r="D26"/>
  <c r="E25"/>
  <c r="D25"/>
  <c r="E24"/>
  <c r="D24"/>
  <c r="E23"/>
  <c r="D23"/>
  <c r="E22"/>
  <c r="D22"/>
  <c r="E21"/>
  <c r="D21"/>
  <c r="E20"/>
  <c r="D20"/>
  <c r="E19"/>
  <c r="D19"/>
  <c r="E18"/>
  <c r="D18"/>
  <c r="E17"/>
  <c r="D17"/>
  <c r="E16"/>
  <c r="D16"/>
  <c r="E15"/>
  <c r="D15"/>
  <c r="E14"/>
  <c r="D14"/>
  <c r="E13"/>
  <c r="D13"/>
  <c r="E12"/>
  <c r="D12"/>
  <c r="E11"/>
  <c r="D11"/>
  <c r="E10"/>
  <c r="D10"/>
  <c r="E9"/>
  <c r="D9"/>
  <c r="E39" l="1"/>
</calcChain>
</file>

<file path=xl/sharedStrings.xml><?xml version="1.0" encoding="utf-8"?>
<sst xmlns="http://schemas.openxmlformats.org/spreadsheetml/2006/main" count="39" uniqueCount="39">
  <si>
    <t>Доходи загального фонду без врахування трансфертів</t>
  </si>
  <si>
    <t>01  09  2019</t>
  </si>
  <si>
    <t>Назва бюджету</t>
  </si>
  <si>
    <t>Всього (без урах. трансф.)</t>
  </si>
  <si>
    <t xml:space="preserve"> Уточ.пл.</t>
  </si>
  <si>
    <t>Факт</t>
  </si>
  <si>
    <t>%</t>
  </si>
  <si>
    <t>відхилення</t>
  </si>
  <si>
    <t>Бюджет Чернiгiвського р-ну</t>
  </si>
  <si>
    <t>Бюджет селища Седнiв</t>
  </si>
  <si>
    <t>Бюджет с. Анисiв</t>
  </si>
  <si>
    <t>Бюджет с. Боровики</t>
  </si>
  <si>
    <t>Бюджет с. Боромики</t>
  </si>
  <si>
    <t>Бюджет с. Днiпровське</t>
  </si>
  <si>
    <t>Бюджет с. Довжик</t>
  </si>
  <si>
    <t>Бюджет с. Киїнка</t>
  </si>
  <si>
    <t>Бюджет с. Киселiвка</t>
  </si>
  <si>
    <t>Бюджет с. Ковпита</t>
  </si>
  <si>
    <t>Бюджет с. Кувечичi</t>
  </si>
  <si>
    <t>Бюджет с. Мньов</t>
  </si>
  <si>
    <t>Бюджет с. Мохнатин</t>
  </si>
  <si>
    <t>Бюджет с. Новий Бiлоус</t>
  </si>
  <si>
    <t>Бюджет с. Пакуль</t>
  </si>
  <si>
    <t>Бюджет с. Петрушин</t>
  </si>
  <si>
    <t>Бюджет с. Пiски</t>
  </si>
  <si>
    <t>Бюджет с. Трисвятська Слобода</t>
  </si>
  <si>
    <t>Бюджет с. Редькiвка</t>
  </si>
  <si>
    <t>Бюджет с. Роїще</t>
  </si>
  <si>
    <t>Бюджет с. Рудка</t>
  </si>
  <si>
    <t>Бюджет с. Серединка</t>
  </si>
  <si>
    <t>Бюджет с. Слабин</t>
  </si>
  <si>
    <t>Бюджет с. Старий Бiлоус</t>
  </si>
  <si>
    <t>Бюджет с. Терехiвка</t>
  </si>
  <si>
    <t>Бюджет с. Вознесенське</t>
  </si>
  <si>
    <t>Бюджет с. Халявин</t>
  </si>
  <si>
    <t>Бюджет с. Хмiльниця</t>
  </si>
  <si>
    <t>Бюджет с. Черниш</t>
  </si>
  <si>
    <t>Бюджет с. Шестовиця</t>
  </si>
  <si>
    <t>Всього: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</si>
</sst>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vertical="top" wrapText="1"/>
    </xf>
    <xf numFmtId="14" fontId="4" fillId="0" borderId="0" xfId="0" applyNumberFormat="1" applyFont="1" applyFill="1" applyAlignment="1">
      <alignment horizontal="center"/>
    </xf>
    <xf numFmtId="14" fontId="6" fillId="0" borderId="0" xfId="0" applyNumberFormat="1" applyFont="1" applyFill="1" applyAlignment="1">
      <alignment horizontal="left"/>
    </xf>
    <xf numFmtId="0" fontId="1" fillId="0" borderId="4" xfId="0" applyFont="1" applyBorder="1" applyAlignment="1">
      <alignment horizontal="center"/>
    </xf>
    <xf numFmtId="0" fontId="0" fillId="0" borderId="4" xfId="0" applyBorder="1"/>
    <xf numFmtId="0" fontId="1" fillId="2" borderId="4" xfId="0" applyFont="1" applyFill="1" applyBorder="1"/>
    <xf numFmtId="164" fontId="0" fillId="0" borderId="4" xfId="0" applyNumberFormat="1" applyBorder="1"/>
    <xf numFmtId="0" fontId="5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view="pageBreakPreview" topLeftCell="A6" zoomScaleNormal="100" zoomScaleSheetLayoutView="100" workbookViewId="0">
      <selection activeCell="J11" sqref="J11"/>
    </sheetView>
  </sheetViews>
  <sheetFormatPr defaultRowHeight="15"/>
  <cols>
    <col min="1" max="1" width="35.42578125" customWidth="1"/>
    <col min="2" max="5" width="13.5703125" customWidth="1"/>
  </cols>
  <sheetData>
    <row r="1" spans="1:5" ht="26.25">
      <c r="A1" s="1" t="s">
        <v>1</v>
      </c>
      <c r="B1" s="2"/>
      <c r="C1" s="2"/>
      <c r="D1" s="2"/>
      <c r="E1" s="2"/>
    </row>
    <row r="2" spans="1:5">
      <c r="A2" s="3"/>
      <c r="B2" s="2"/>
      <c r="C2" s="2"/>
      <c r="D2" s="2"/>
      <c r="E2" s="2"/>
    </row>
    <row r="3" spans="1:5" ht="39.75" customHeight="1">
      <c r="A3" s="4"/>
      <c r="B3" s="11" t="s">
        <v>0</v>
      </c>
      <c r="C3" s="12"/>
      <c r="D3" s="12"/>
      <c r="E3" s="13"/>
    </row>
    <row r="4" spans="1:5">
      <c r="A4" s="5"/>
      <c r="B4" s="2"/>
      <c r="C4" s="2"/>
      <c r="D4" s="2"/>
      <c r="E4" s="2"/>
    </row>
    <row r="5" spans="1:5" ht="18">
      <c r="A5" s="6"/>
      <c r="B5" s="2"/>
      <c r="C5" s="2"/>
      <c r="D5" s="2"/>
      <c r="E5" s="2"/>
    </row>
    <row r="6" spans="1:5">
      <c r="A6" s="2"/>
      <c r="B6" s="2"/>
      <c r="C6" s="2"/>
      <c r="D6" s="2"/>
      <c r="E6" s="2"/>
    </row>
    <row r="7" spans="1:5">
      <c r="A7" s="8" t="s">
        <v>2</v>
      </c>
      <c r="B7" s="14" t="s">
        <v>3</v>
      </c>
      <c r="C7" s="15"/>
      <c r="D7" s="14"/>
      <c r="E7" s="15"/>
    </row>
    <row r="8" spans="1:5">
      <c r="A8" s="8"/>
      <c r="B8" s="7" t="s">
        <v>4</v>
      </c>
      <c r="C8" s="7" t="s">
        <v>5</v>
      </c>
      <c r="D8" s="7" t="s">
        <v>6</v>
      </c>
      <c r="E8" s="7" t="s">
        <v>7</v>
      </c>
    </row>
    <row r="9" spans="1:5">
      <c r="A9" s="8" t="s">
        <v>8</v>
      </c>
      <c r="B9" s="8">
        <v>39863000</v>
      </c>
      <c r="C9" s="8">
        <v>40315576.789999999</v>
      </c>
      <c r="D9" s="10">
        <f>C9/B9*100</f>
        <v>101.13533048190051</v>
      </c>
      <c r="E9" s="8">
        <f>C9-B9</f>
        <v>452576.78999999911</v>
      </c>
    </row>
    <row r="10" spans="1:5">
      <c r="A10" s="8" t="s">
        <v>9</v>
      </c>
      <c r="B10" s="8">
        <v>1024410</v>
      </c>
      <c r="C10" s="8">
        <v>1199245.1299999999</v>
      </c>
      <c r="D10" s="10">
        <f t="shared" ref="D10:D39" si="0">C10/B10*100</f>
        <v>117.06690973340753</v>
      </c>
      <c r="E10" s="8">
        <f t="shared" ref="E10:E39" si="1">C10-B10</f>
        <v>174835.12999999989</v>
      </c>
    </row>
    <row r="11" spans="1:5">
      <c r="A11" s="8" t="s">
        <v>10</v>
      </c>
      <c r="B11" s="8">
        <v>1364671</v>
      </c>
      <c r="C11" s="8">
        <v>1372830.92</v>
      </c>
      <c r="D11" s="10">
        <f t="shared" si="0"/>
        <v>100.59794045597803</v>
      </c>
      <c r="E11" s="8">
        <f t="shared" si="1"/>
        <v>8159.9199999999255</v>
      </c>
    </row>
    <row r="12" spans="1:5">
      <c r="A12" s="8" t="s">
        <v>11</v>
      </c>
      <c r="B12" s="8">
        <v>305440</v>
      </c>
      <c r="C12" s="8">
        <v>332238.03000000003</v>
      </c>
      <c r="D12" s="10">
        <f t="shared" si="0"/>
        <v>108.77358237297014</v>
      </c>
      <c r="E12" s="8">
        <f t="shared" si="1"/>
        <v>26798.030000000028</v>
      </c>
    </row>
    <row r="13" spans="1:5">
      <c r="A13" s="8" t="s">
        <v>12</v>
      </c>
      <c r="B13" s="8">
        <v>879550</v>
      </c>
      <c r="C13" s="8">
        <v>1100215.4000000001</v>
      </c>
      <c r="D13" s="10">
        <f t="shared" si="0"/>
        <v>125.08844295378321</v>
      </c>
      <c r="E13" s="8">
        <f t="shared" si="1"/>
        <v>220665.40000000014</v>
      </c>
    </row>
    <row r="14" spans="1:5">
      <c r="A14" s="8" t="s">
        <v>13</v>
      </c>
      <c r="B14" s="8">
        <v>329940</v>
      </c>
      <c r="C14" s="8">
        <v>435306.47000000003</v>
      </c>
      <c r="D14" s="10">
        <f t="shared" si="0"/>
        <v>131.93503970418865</v>
      </c>
      <c r="E14" s="8">
        <f t="shared" si="1"/>
        <v>105366.47000000003</v>
      </c>
    </row>
    <row r="15" spans="1:5">
      <c r="A15" s="8" t="s">
        <v>14</v>
      </c>
      <c r="B15" s="8">
        <v>509615</v>
      </c>
      <c r="C15" s="8">
        <v>526524.4</v>
      </c>
      <c r="D15" s="10">
        <f t="shared" si="0"/>
        <v>103.3180734476026</v>
      </c>
      <c r="E15" s="8">
        <f t="shared" si="1"/>
        <v>16909.400000000023</v>
      </c>
    </row>
    <row r="16" spans="1:5">
      <c r="A16" s="8" t="s">
        <v>15</v>
      </c>
      <c r="B16" s="8">
        <v>4142750.17</v>
      </c>
      <c r="C16" s="8">
        <v>4789231.12</v>
      </c>
      <c r="D16" s="10">
        <f t="shared" si="0"/>
        <v>115.60511552643302</v>
      </c>
      <c r="E16" s="8">
        <f t="shared" si="1"/>
        <v>646480.95000000019</v>
      </c>
    </row>
    <row r="17" spans="1:5">
      <c r="A17" s="8" t="s">
        <v>16</v>
      </c>
      <c r="B17" s="8">
        <v>1403750</v>
      </c>
      <c r="C17" s="8">
        <v>2220778.19</v>
      </c>
      <c r="D17" s="10">
        <f t="shared" si="0"/>
        <v>158.20325485307211</v>
      </c>
      <c r="E17" s="8">
        <f t="shared" si="1"/>
        <v>817028.19</v>
      </c>
    </row>
    <row r="18" spans="1:5">
      <c r="A18" s="8" t="s">
        <v>17</v>
      </c>
      <c r="B18" s="8">
        <v>1063800</v>
      </c>
      <c r="C18" s="8">
        <v>1260219.05</v>
      </c>
      <c r="D18" s="10">
        <f t="shared" si="0"/>
        <v>118.46390768941531</v>
      </c>
      <c r="E18" s="8">
        <f t="shared" si="1"/>
        <v>196419.05000000005</v>
      </c>
    </row>
    <row r="19" spans="1:5">
      <c r="A19" s="8" t="s">
        <v>18</v>
      </c>
      <c r="B19" s="8">
        <v>287190</v>
      </c>
      <c r="C19" s="8">
        <v>289406.06</v>
      </c>
      <c r="D19" s="10">
        <f t="shared" si="0"/>
        <v>100.77163550262892</v>
      </c>
      <c r="E19" s="8">
        <f t="shared" si="1"/>
        <v>2216.0599999999977</v>
      </c>
    </row>
    <row r="20" spans="1:5">
      <c r="A20" s="8" t="s">
        <v>19</v>
      </c>
      <c r="B20" s="8">
        <v>481410</v>
      </c>
      <c r="C20" s="8">
        <v>665996.08000000007</v>
      </c>
      <c r="D20" s="10">
        <f t="shared" si="0"/>
        <v>138.34280135435492</v>
      </c>
      <c r="E20" s="8">
        <f t="shared" si="1"/>
        <v>184586.08000000007</v>
      </c>
    </row>
    <row r="21" spans="1:5">
      <c r="A21" s="8" t="s">
        <v>20</v>
      </c>
      <c r="B21" s="8">
        <v>558455</v>
      </c>
      <c r="C21" s="8">
        <v>575489.75</v>
      </c>
      <c r="D21" s="10">
        <f t="shared" si="0"/>
        <v>103.05033530006892</v>
      </c>
      <c r="E21" s="8">
        <f t="shared" si="1"/>
        <v>17034.75</v>
      </c>
    </row>
    <row r="22" spans="1:5">
      <c r="A22" s="8" t="s">
        <v>21</v>
      </c>
      <c r="B22" s="8">
        <v>2732370</v>
      </c>
      <c r="C22" s="8">
        <v>3111087.8400000003</v>
      </c>
      <c r="D22" s="10">
        <f t="shared" si="0"/>
        <v>113.86041568308831</v>
      </c>
      <c r="E22" s="8">
        <f t="shared" si="1"/>
        <v>378717.84000000032</v>
      </c>
    </row>
    <row r="23" spans="1:5">
      <c r="A23" s="8" t="s">
        <v>22</v>
      </c>
      <c r="B23" s="8">
        <v>800250</v>
      </c>
      <c r="C23" s="8">
        <v>1469151.63</v>
      </c>
      <c r="D23" s="10">
        <f t="shared" si="0"/>
        <v>183.58658294283035</v>
      </c>
      <c r="E23" s="8">
        <f t="shared" si="1"/>
        <v>668901.62999999989</v>
      </c>
    </row>
    <row r="24" spans="1:5">
      <c r="A24" s="8" t="s">
        <v>23</v>
      </c>
      <c r="B24" s="8">
        <v>399479</v>
      </c>
      <c r="C24" s="8">
        <v>681085.25</v>
      </c>
      <c r="D24" s="10">
        <f t="shared" si="0"/>
        <v>170.49338012761621</v>
      </c>
      <c r="E24" s="8">
        <f t="shared" si="1"/>
        <v>281606.25</v>
      </c>
    </row>
    <row r="25" spans="1:5">
      <c r="A25" s="8" t="s">
        <v>24</v>
      </c>
      <c r="B25" s="8">
        <v>144322</v>
      </c>
      <c r="C25" s="8">
        <v>176961.84000000003</v>
      </c>
      <c r="D25" s="10">
        <f t="shared" si="0"/>
        <v>122.61598370310836</v>
      </c>
      <c r="E25" s="8">
        <f t="shared" si="1"/>
        <v>32639.840000000026</v>
      </c>
    </row>
    <row r="26" spans="1:5">
      <c r="A26" s="8" t="s">
        <v>25</v>
      </c>
      <c r="B26" s="8">
        <v>1406039</v>
      </c>
      <c r="C26" s="8">
        <v>1910801.61</v>
      </c>
      <c r="D26" s="10">
        <f t="shared" si="0"/>
        <v>135.89961658247034</v>
      </c>
      <c r="E26" s="8">
        <f t="shared" si="1"/>
        <v>504762.6100000001</v>
      </c>
    </row>
    <row r="27" spans="1:5">
      <c r="A27" s="8" t="s">
        <v>26</v>
      </c>
      <c r="B27" s="8">
        <v>178268</v>
      </c>
      <c r="C27" s="8">
        <v>345502.2</v>
      </c>
      <c r="D27" s="10">
        <f t="shared" si="0"/>
        <v>193.81055489487738</v>
      </c>
      <c r="E27" s="8">
        <f t="shared" si="1"/>
        <v>167234.20000000001</v>
      </c>
    </row>
    <row r="28" spans="1:5">
      <c r="A28" s="8" t="s">
        <v>27</v>
      </c>
      <c r="B28" s="8">
        <v>911565.04</v>
      </c>
      <c r="C28" s="8">
        <v>913947.54</v>
      </c>
      <c r="D28" s="10">
        <f t="shared" si="0"/>
        <v>100.26136368722523</v>
      </c>
      <c r="E28" s="8">
        <f t="shared" si="1"/>
        <v>2382.5</v>
      </c>
    </row>
    <row r="29" spans="1:5">
      <c r="A29" s="8" t="s">
        <v>28</v>
      </c>
      <c r="B29" s="8">
        <v>813621.77</v>
      </c>
      <c r="C29" s="8">
        <v>1165745.29</v>
      </c>
      <c r="D29" s="10">
        <f t="shared" si="0"/>
        <v>143.27852731865815</v>
      </c>
      <c r="E29" s="8">
        <f t="shared" si="1"/>
        <v>352123.52</v>
      </c>
    </row>
    <row r="30" spans="1:5">
      <c r="A30" s="8" t="s">
        <v>29</v>
      </c>
      <c r="B30" s="8">
        <v>997220.61</v>
      </c>
      <c r="C30" s="8">
        <v>1309047.21</v>
      </c>
      <c r="D30" s="10">
        <f t="shared" si="0"/>
        <v>131.26957033108252</v>
      </c>
      <c r="E30" s="8">
        <f t="shared" si="1"/>
        <v>311826.59999999998</v>
      </c>
    </row>
    <row r="31" spans="1:5">
      <c r="A31" s="8" t="s">
        <v>30</v>
      </c>
      <c r="B31" s="8">
        <v>574470</v>
      </c>
      <c r="C31" s="8">
        <v>633433.65</v>
      </c>
      <c r="D31" s="10">
        <f t="shared" si="0"/>
        <v>110.26400856441589</v>
      </c>
      <c r="E31" s="8">
        <f t="shared" si="1"/>
        <v>58963.650000000023</v>
      </c>
    </row>
    <row r="32" spans="1:5">
      <c r="A32" s="8" t="s">
        <v>31</v>
      </c>
      <c r="B32" s="8">
        <v>1122120</v>
      </c>
      <c r="C32" s="8">
        <v>1600582.78</v>
      </c>
      <c r="D32" s="10">
        <f t="shared" si="0"/>
        <v>142.63918119274231</v>
      </c>
      <c r="E32" s="8">
        <f t="shared" si="1"/>
        <v>478462.78</v>
      </c>
    </row>
    <row r="33" spans="1:5">
      <c r="A33" s="8" t="s">
        <v>32</v>
      </c>
      <c r="B33" s="8">
        <v>531190</v>
      </c>
      <c r="C33" s="8">
        <v>711803.44000000006</v>
      </c>
      <c r="D33" s="10">
        <f t="shared" si="0"/>
        <v>134.00166418795536</v>
      </c>
      <c r="E33" s="8">
        <f t="shared" si="1"/>
        <v>180613.44000000006</v>
      </c>
    </row>
    <row r="34" spans="1:5">
      <c r="A34" s="8" t="s">
        <v>33</v>
      </c>
      <c r="B34" s="8">
        <v>3187880</v>
      </c>
      <c r="C34" s="8">
        <v>3436050.9</v>
      </c>
      <c r="D34" s="10">
        <f t="shared" si="0"/>
        <v>107.78482565215755</v>
      </c>
      <c r="E34" s="8">
        <f t="shared" si="1"/>
        <v>248170.89999999991</v>
      </c>
    </row>
    <row r="35" spans="1:5">
      <c r="A35" s="8" t="s">
        <v>34</v>
      </c>
      <c r="B35" s="8">
        <v>830323.84</v>
      </c>
      <c r="C35" s="8">
        <v>978066.33000000007</v>
      </c>
      <c r="D35" s="10">
        <f t="shared" si="0"/>
        <v>117.79335758925097</v>
      </c>
      <c r="E35" s="8">
        <f t="shared" si="1"/>
        <v>147742.49000000011</v>
      </c>
    </row>
    <row r="36" spans="1:5">
      <c r="A36" s="8" t="s">
        <v>35</v>
      </c>
      <c r="B36" s="8">
        <v>1020493.12</v>
      </c>
      <c r="C36" s="8">
        <v>1112192.1500000001</v>
      </c>
      <c r="D36" s="10">
        <f t="shared" si="0"/>
        <v>108.98575680745404</v>
      </c>
      <c r="E36" s="8">
        <f t="shared" si="1"/>
        <v>91699.030000000144</v>
      </c>
    </row>
    <row r="37" spans="1:5">
      <c r="A37" s="8" t="s">
        <v>36</v>
      </c>
      <c r="B37" s="8">
        <v>909114</v>
      </c>
      <c r="C37" s="8">
        <v>1244361</v>
      </c>
      <c r="D37" s="10">
        <f t="shared" si="0"/>
        <v>136.87623334367308</v>
      </c>
      <c r="E37" s="8">
        <f t="shared" si="1"/>
        <v>335247</v>
      </c>
    </row>
    <row r="38" spans="1:5">
      <c r="A38" s="8" t="s">
        <v>37</v>
      </c>
      <c r="B38" s="8">
        <v>455560</v>
      </c>
      <c r="C38" s="8">
        <v>770846.52</v>
      </c>
      <c r="D38" s="10">
        <f t="shared" si="0"/>
        <v>169.20856089208885</v>
      </c>
      <c r="E38" s="8">
        <f t="shared" si="1"/>
        <v>315286.52</v>
      </c>
    </row>
    <row r="39" spans="1:5">
      <c r="A39" s="9" t="s">
        <v>38</v>
      </c>
      <c r="B39" s="9">
        <f t="shared" ref="B39:C39" si="2">SUM(B9:B38)</f>
        <v>69228267.550000012</v>
      </c>
      <c r="C39" s="9">
        <f t="shared" si="2"/>
        <v>76653724.570000008</v>
      </c>
      <c r="D39" s="10">
        <f t="shared" si="0"/>
        <v>110.72604772990596</v>
      </c>
      <c r="E39" s="8">
        <f t="shared" si="1"/>
        <v>7425457.0199999958</v>
      </c>
    </row>
  </sheetData>
  <mergeCells count="3">
    <mergeCell ref="B3:E3"/>
    <mergeCell ref="B7:C7"/>
    <mergeCell ref="D7:E7"/>
  </mergeCells>
  <pageMargins left="0.7" right="0.7" top="0.75" bottom="0.75" header="0.3" footer="0.3"/>
  <pageSetup paperSize="9" scale="97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2019-11-21T10:53:18Z</dcterms:modified>
</cp:coreProperties>
</file>