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ТРАНСФЕРТИ ДО РАЙ" sheetId="1" r:id="rId1"/>
  </sheets>
  <definedNames>
    <definedName name="_xlnm.Print_Area" localSheetId="0">'ТРАНСФЕРТИ ДО РАЙ'!$A$1:$G$57</definedName>
  </definedNames>
  <calcPr fullCalcOnLoad="1"/>
</workbook>
</file>

<file path=xl/sharedStrings.xml><?xml version="1.0" encoding="utf-8"?>
<sst xmlns="http://schemas.openxmlformats.org/spreadsheetml/2006/main" count="60" uniqueCount="57">
  <si>
    <t>Додаток 1</t>
  </si>
  <si>
    <t>до пояснювальної</t>
  </si>
  <si>
    <t>грн.</t>
  </si>
  <si>
    <t>РАЗОМ</t>
  </si>
  <si>
    <t>ЗАГАЛЬНИЙ ФОНД</t>
  </si>
  <si>
    <t>отг с. Іванівка</t>
  </si>
  <si>
    <t>с. Анисів</t>
  </si>
  <si>
    <t>с. Боровики</t>
  </si>
  <si>
    <t>с. Боромики</t>
  </si>
  <si>
    <t>с. Вознесенське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</si>
  <si>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</si>
  <si>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</si>
  <si>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</si>
  <si>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</si>
  <si>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</si>
  <si>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</si>
  <si>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</si>
  <si>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</si>
  <si>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</si>
  <si>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</si>
  <si>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</si>
  <si>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</si>
  <si>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</si>
  <si>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</si>
  <si>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</si>
  <si>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</si>
  <si>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</si>
  <si>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</si>
  <si>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</si>
  <si>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Трисвятська Слобода</t>
  </si>
  <si>
    <t>с. Халявин</t>
  </si>
  <si>
    <t>с. Хмільниця</t>
  </si>
  <si>
    <t>с. Черниш</t>
  </si>
  <si>
    <t>с. Шестовиця</t>
  </si>
  <si>
    <t>смт. Седнів</t>
  </si>
  <si>
    <t>отг смт. Гончарівське</t>
  </si>
  <si>
    <t>отг смт. М.-Коцюбинське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</si>
  <si>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</si>
  <si>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отг смт. Олишівка</t>
  </si>
  <si>
    <t>з обласного бюджету</t>
  </si>
  <si>
    <t>Інші субвенції , В ТОМУ ЧИСЛІ:</t>
  </si>
  <si>
    <t>ЗБІЛЬШЕННЯ / ЗМЕНШЕННЯ</t>
  </si>
  <si>
    <t>Збільшено +</t>
  </si>
  <si>
    <t>Зменшено -</t>
  </si>
  <si>
    <t>СПЕЦІАЛЬНИЙ ФОНД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</si>
  <si>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</si>
  <si>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Інші дотації з місцевого бюджету, В ТОМУ ЧИСЛІ: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</si>
  <si>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</si>
  <si>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</si>
  <si>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</si>
  <si>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Зміни до доходної частини районного бюджету до сесії Чернігівської районної ради за період з 27.11. по 31.12.2018 року</t>
  </si>
  <si>
    <t>Іванівський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</si>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</sst>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32" borderId="0" xfId="0" applyFont="1" applyFill="1" applyAlignment="1">
      <alignment vertical="top"/>
    </xf>
    <xf numFmtId="4" fontId="1" fillId="32" borderId="0" xfId="0" applyNumberFormat="1" applyFont="1" applyFill="1" applyAlignment="1">
      <alignment vertical="top"/>
    </xf>
    <xf numFmtId="0" fontId="8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" fontId="3" fillId="32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4" fontId="1" fillId="35" borderId="10" xfId="0" applyNumberFormat="1" applyFont="1" applyFill="1" applyBorder="1" applyAlignment="1">
      <alignment vertical="top"/>
    </xf>
    <xf numFmtId="4" fontId="3" fillId="35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/>
    </xf>
    <xf numFmtId="4" fontId="1" fillId="32" borderId="10" xfId="0" applyNumberFormat="1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7" sqref="B17"/>
    </sheetView>
  </sheetViews>
  <sheetFormatPr defaultColWidth="9.00390625" defaultRowHeight="12.75"/>
  <cols>
    <col min="1" max="1" width="9.125" style="1" customWidth="1"/>
    <col min="2" max="2" width="51.125" style="1" customWidth="1"/>
    <col min="3" max="3" width="14.875" style="6" customWidth="1"/>
    <col min="4" max="4" width="14.875" style="1" customWidth="1"/>
    <col min="5" max="5" width="14.875" style="6" customWidth="1"/>
    <col min="6" max="6" width="14.875" style="1" customWidth="1"/>
    <col min="7" max="7" width="14.875" style="4" customWidth="1"/>
    <col min="8" max="16384" width="9.125" style="1" customWidth="1"/>
  </cols>
  <sheetData>
    <row r="1" spans="4:6" ht="12.75">
      <c r="D1" s="4"/>
      <c r="F1" s="4" t="s">
        <v>0</v>
      </c>
    </row>
    <row r="2" spans="4:6" ht="12.75">
      <c r="D2" s="4"/>
      <c r="F2" s="4" t="s">
        <v>1</v>
      </c>
    </row>
    <row r="4" spans="1:7" ht="39" customHeight="1">
      <c r="A4" s="31" t="s">
        <v>50</v>
      </c>
      <c r="B4" s="31"/>
      <c r="C4" s="31"/>
      <c r="D4" s="31"/>
      <c r="E4" s="31"/>
      <c r="F4" s="31"/>
      <c r="G4" s="31"/>
    </row>
    <row r="5" ht="12.75">
      <c r="G5" s="4" t="s">
        <v>2</v>
      </c>
    </row>
    <row r="6" spans="1:7" ht="12.75">
      <c r="A6" s="5"/>
      <c r="B6" s="5"/>
      <c r="C6" s="25" t="s">
        <v>4</v>
      </c>
      <c r="D6" s="25"/>
      <c r="E6" s="25" t="s">
        <v>44</v>
      </c>
      <c r="F6" s="25"/>
      <c r="G6" s="25" t="s">
        <v>3</v>
      </c>
    </row>
    <row r="7" spans="1:7" s="3" customFormat="1" ht="15.75">
      <c r="A7" s="2"/>
      <c r="B7" s="2"/>
      <c r="C7" s="9" t="s">
        <v>42</v>
      </c>
      <c r="D7" s="10" t="s">
        <v>43</v>
      </c>
      <c r="E7" s="9" t="s">
        <v>42</v>
      </c>
      <c r="F7" s="10" t="s">
        <v>43</v>
      </c>
      <c r="G7" s="25"/>
    </row>
    <row r="8" spans="1:7" s="4" customFormat="1" ht="18" customHeight="1">
      <c r="A8" s="32" t="s">
        <v>41</v>
      </c>
      <c r="B8" s="32"/>
      <c r="C8" s="32"/>
      <c r="D8" s="32"/>
      <c r="E8" s="32"/>
      <c r="F8" s="32"/>
      <c r="G8" s="32"/>
    </row>
    <row r="9" spans="1:7" ht="25.5">
      <c r="A9" s="2">
        <v>41034200</v>
      </c>
      <c r="B9" s="14" t="s">
        <v>48</v>
      </c>
      <c r="C9" s="23"/>
      <c r="D9" s="23">
        <v>-700000</v>
      </c>
      <c r="E9" s="23"/>
      <c r="F9" s="23"/>
      <c r="G9" s="12">
        <f aca="true" t="shared" si="0" ref="G9:G56">SUM(C9:F9)</f>
        <v>-700000</v>
      </c>
    </row>
    <row r="10" spans="1:7" ht="38.25">
      <c r="A10" s="2">
        <v>41034500</v>
      </c>
      <c r="B10" s="14" t="s">
        <v>49</v>
      </c>
      <c r="C10" s="23">
        <v>180000</v>
      </c>
      <c r="D10" s="23"/>
      <c r="E10" s="23"/>
      <c r="F10" s="23"/>
      <c r="G10" s="12"/>
    </row>
    <row r="11" spans="1:7" ht="48">
      <c r="A11" s="21">
        <v>41040200</v>
      </c>
      <c r="B11" s="8" t="s">
        <v>37</v>
      </c>
      <c r="C11" s="23">
        <v>1641500</v>
      </c>
      <c r="D11" s="23"/>
      <c r="E11" s="23"/>
      <c r="F11" s="23"/>
      <c r="G11" s="12">
        <f t="shared" si="0"/>
        <v>1641500</v>
      </c>
    </row>
    <row r="12" spans="1:7" s="4" customFormat="1" ht="12.75">
      <c r="A12" s="20">
        <v>41040400</v>
      </c>
      <c r="B12" s="22" t="s">
        <v>46</v>
      </c>
      <c r="C12" s="24">
        <f>SUM(C13:C13)</f>
        <v>6000</v>
      </c>
      <c r="D12" s="24"/>
      <c r="E12" s="24"/>
      <c r="F12" s="24"/>
      <c r="G12" s="12">
        <f t="shared" si="0"/>
        <v>6000</v>
      </c>
    </row>
    <row r="13" spans="1:7" ht="12.75">
      <c r="A13" s="5"/>
      <c r="B13" s="18" t="s">
        <v>51</v>
      </c>
      <c r="C13" s="23">
        <v>6000</v>
      </c>
      <c r="D13" s="23"/>
      <c r="E13" s="23"/>
      <c r="F13" s="23"/>
      <c r="G13" s="12">
        <f t="shared" si="0"/>
        <v>6000</v>
      </c>
    </row>
    <row r="14" spans="1:7" ht="45">
      <c r="A14" s="5">
        <v>41050100</v>
      </c>
      <c r="B14" s="19" t="s">
        <v>52</v>
      </c>
      <c r="C14" s="23">
        <v>10798380</v>
      </c>
      <c r="D14" s="23"/>
      <c r="E14" s="23"/>
      <c r="F14" s="23"/>
      <c r="G14" s="12"/>
    </row>
    <row r="15" spans="1:7" ht="45">
      <c r="A15" s="5">
        <v>41050200</v>
      </c>
      <c r="B15" s="19" t="s">
        <v>53</v>
      </c>
      <c r="C15" s="23">
        <v>381990</v>
      </c>
      <c r="D15" s="23"/>
      <c r="E15" s="23"/>
      <c r="F15" s="23"/>
      <c r="G15" s="12"/>
    </row>
    <row r="16" spans="1:7" ht="45">
      <c r="A16" s="5">
        <v>41050300</v>
      </c>
      <c r="B16" s="19" t="s">
        <v>54</v>
      </c>
      <c r="C16" s="23"/>
      <c r="D16" s="23">
        <v>-9367900</v>
      </c>
      <c r="E16" s="23"/>
      <c r="F16" s="23"/>
      <c r="G16" s="12"/>
    </row>
    <row r="17" spans="1:7" ht="60">
      <c r="A17" s="5">
        <v>41050700</v>
      </c>
      <c r="B17" s="8" t="s">
        <v>47</v>
      </c>
      <c r="C17" s="23"/>
      <c r="D17" s="23">
        <v>-165000</v>
      </c>
      <c r="E17" s="23"/>
      <c r="F17" s="23"/>
      <c r="G17" s="12">
        <f t="shared" si="0"/>
        <v>-165000</v>
      </c>
    </row>
    <row r="18" spans="1:7" ht="48">
      <c r="A18" s="5">
        <v>41050900</v>
      </c>
      <c r="B18" s="8" t="s">
        <v>45</v>
      </c>
      <c r="C18" s="23">
        <v>1690000</v>
      </c>
      <c r="D18" s="23"/>
      <c r="E18" s="23"/>
      <c r="F18" s="23"/>
      <c r="G18" s="12">
        <f t="shared" si="0"/>
        <v>1690000</v>
      </c>
    </row>
    <row r="19" spans="1:7" ht="36">
      <c r="A19" s="5">
        <v>41051200</v>
      </c>
      <c r="B19" s="8" t="s">
        <v>55</v>
      </c>
      <c r="C19" s="23"/>
      <c r="D19" s="23">
        <v>-60000</v>
      </c>
      <c r="E19" s="23"/>
      <c r="F19" s="23"/>
      <c r="G19" s="12">
        <f t="shared" si="0"/>
        <v>-60000</v>
      </c>
    </row>
    <row r="20" spans="1:7" ht="24">
      <c r="A20" s="5">
        <v>41051500</v>
      </c>
      <c r="B20" s="8" t="s">
        <v>56</v>
      </c>
      <c r="C20" s="23">
        <v>782100</v>
      </c>
      <c r="D20" s="23"/>
      <c r="E20" s="23"/>
      <c r="F20" s="23"/>
      <c r="G20" s="12"/>
    </row>
    <row r="21" spans="1:7" s="4" customFormat="1" ht="12.75">
      <c r="A21" s="25">
        <v>41053900</v>
      </c>
      <c r="B21" s="16" t="s">
        <v>40</v>
      </c>
      <c r="C21" s="24">
        <f>SUM(C22:C55)</f>
        <v>282817.86</v>
      </c>
      <c r="D21" s="24">
        <f>SUM(D22:D55)</f>
        <v>-7300</v>
      </c>
      <c r="E21" s="24">
        <f>SUM(E22:E55)</f>
        <v>0</v>
      </c>
      <c r="F21" s="24">
        <f>SUM(F22:F55)</f>
        <v>0</v>
      </c>
      <c r="G21" s="12">
        <f t="shared" si="0"/>
        <v>275517.86</v>
      </c>
    </row>
    <row r="22" spans="1:7" s="4" customFormat="1" ht="12.75">
      <c r="A22" s="25"/>
      <c r="B22" s="16" t="s">
        <v>39</v>
      </c>
      <c r="C22" s="23">
        <v>35000</v>
      </c>
      <c r="D22" s="23">
        <v>-7300</v>
      </c>
      <c r="E22" s="23"/>
      <c r="F22" s="23"/>
      <c r="G22" s="12">
        <f t="shared" si="0"/>
        <v>27700</v>
      </c>
    </row>
    <row r="23" spans="1:7" ht="12.75">
      <c r="A23" s="25"/>
      <c r="B23" s="18" t="s">
        <v>6</v>
      </c>
      <c r="C23" s="23">
        <f>80000+17050</f>
        <v>97050</v>
      </c>
      <c r="D23" s="23"/>
      <c r="E23" s="23"/>
      <c r="F23" s="23"/>
      <c r="G23" s="12">
        <f t="shared" si="0"/>
        <v>97050</v>
      </c>
    </row>
    <row r="24" spans="1:7" ht="12.75" hidden="1">
      <c r="A24" s="25"/>
      <c r="B24" s="18" t="s">
        <v>7</v>
      </c>
      <c r="C24" s="33"/>
      <c r="D24" s="15"/>
      <c r="E24" s="11"/>
      <c r="F24" s="15"/>
      <c r="G24" s="12">
        <f t="shared" si="0"/>
        <v>0</v>
      </c>
    </row>
    <row r="25" spans="1:7" ht="12.75" hidden="1">
      <c r="A25" s="25"/>
      <c r="B25" s="18" t="s">
        <v>8</v>
      </c>
      <c r="C25" s="33"/>
      <c r="D25" s="15"/>
      <c r="E25" s="11"/>
      <c r="F25" s="15"/>
      <c r="G25" s="12">
        <f t="shared" si="0"/>
        <v>0</v>
      </c>
    </row>
    <row r="26" spans="1:7" ht="12.75" hidden="1">
      <c r="A26" s="25"/>
      <c r="B26" s="18" t="s">
        <v>9</v>
      </c>
      <c r="C26" s="33"/>
      <c r="D26" s="15"/>
      <c r="E26" s="11"/>
      <c r="F26" s="15"/>
      <c r="G26" s="12">
        <f t="shared" si="0"/>
        <v>0</v>
      </c>
    </row>
    <row r="27" spans="1:7" ht="12.75" hidden="1">
      <c r="A27" s="25"/>
      <c r="B27" s="18" t="s">
        <v>10</v>
      </c>
      <c r="C27" s="33"/>
      <c r="D27" s="15"/>
      <c r="E27" s="11"/>
      <c r="F27" s="15"/>
      <c r="G27" s="12">
        <f t="shared" si="0"/>
        <v>0</v>
      </c>
    </row>
    <row r="28" spans="1:7" ht="12.75">
      <c r="A28" s="25"/>
      <c r="B28" s="18" t="s">
        <v>11</v>
      </c>
      <c r="C28" s="33">
        <f>7000+6000</f>
        <v>13000</v>
      </c>
      <c r="D28" s="15"/>
      <c r="E28" s="11"/>
      <c r="F28" s="15"/>
      <c r="G28" s="12">
        <f t="shared" si="0"/>
        <v>13000</v>
      </c>
    </row>
    <row r="29" spans="1:7" ht="12.75" hidden="1">
      <c r="A29" s="25"/>
      <c r="B29" s="18" t="s">
        <v>12</v>
      </c>
      <c r="C29" s="33"/>
      <c r="D29" s="15"/>
      <c r="E29" s="11"/>
      <c r="F29" s="15"/>
      <c r="G29" s="12">
        <f t="shared" si="0"/>
        <v>0</v>
      </c>
    </row>
    <row r="30" spans="1:7" ht="12.75" hidden="1">
      <c r="A30" s="25"/>
      <c r="B30" s="18" t="s">
        <v>13</v>
      </c>
      <c r="C30" s="33"/>
      <c r="D30" s="15"/>
      <c r="E30" s="11"/>
      <c r="F30" s="15"/>
      <c r="G30" s="12">
        <f t="shared" si="0"/>
        <v>0</v>
      </c>
    </row>
    <row r="31" spans="1:7" ht="12.75" hidden="1">
      <c r="A31" s="25"/>
      <c r="B31" s="18" t="s">
        <v>14</v>
      </c>
      <c r="C31" s="33"/>
      <c r="D31" s="15"/>
      <c r="E31" s="11"/>
      <c r="F31" s="15"/>
      <c r="G31" s="12">
        <f t="shared" si="0"/>
        <v>0</v>
      </c>
    </row>
    <row r="32" spans="1:7" ht="12.75" hidden="1">
      <c r="A32" s="25"/>
      <c r="B32" s="18" t="s">
        <v>15</v>
      </c>
      <c r="C32" s="33"/>
      <c r="D32" s="15"/>
      <c r="E32" s="11"/>
      <c r="F32" s="15"/>
      <c r="G32" s="12">
        <f t="shared" si="0"/>
        <v>0</v>
      </c>
    </row>
    <row r="33" spans="1:7" ht="12.75" hidden="1">
      <c r="A33" s="25"/>
      <c r="B33" s="18" t="s">
        <v>16</v>
      </c>
      <c r="C33" s="33"/>
      <c r="D33" s="15"/>
      <c r="E33" s="11"/>
      <c r="F33" s="15"/>
      <c r="G33" s="12">
        <f t="shared" si="0"/>
        <v>0</v>
      </c>
    </row>
    <row r="34" spans="1:7" ht="12.75" hidden="1">
      <c r="A34" s="25"/>
      <c r="B34" s="18" t="s">
        <v>17</v>
      </c>
      <c r="C34" s="33"/>
      <c r="D34" s="15"/>
      <c r="E34" s="11"/>
      <c r="F34" s="15"/>
      <c r="G34" s="12">
        <f t="shared" si="0"/>
        <v>0</v>
      </c>
    </row>
    <row r="35" spans="1:7" ht="12.75" hidden="1">
      <c r="A35" s="25"/>
      <c r="B35" s="18" t="s">
        <v>18</v>
      </c>
      <c r="C35" s="33"/>
      <c r="D35" s="15"/>
      <c r="E35" s="11"/>
      <c r="F35" s="15"/>
      <c r="G35" s="12">
        <f t="shared" si="0"/>
        <v>0</v>
      </c>
    </row>
    <row r="36" spans="1:7" ht="12.75" hidden="1">
      <c r="A36" s="25"/>
      <c r="B36" s="18" t="s">
        <v>19</v>
      </c>
      <c r="C36" s="33"/>
      <c r="D36" s="15"/>
      <c r="E36" s="11"/>
      <c r="F36" s="15"/>
      <c r="G36" s="12">
        <f t="shared" si="0"/>
        <v>0</v>
      </c>
    </row>
    <row r="37" spans="1:7" ht="12.75" hidden="1">
      <c r="A37" s="25"/>
      <c r="B37" s="18" t="s">
        <v>20</v>
      </c>
      <c r="C37" s="33"/>
      <c r="D37" s="15"/>
      <c r="E37" s="11"/>
      <c r="F37" s="15"/>
      <c r="G37" s="12">
        <f t="shared" si="0"/>
        <v>0</v>
      </c>
    </row>
    <row r="38" spans="1:7" ht="13.5" customHeight="1" hidden="1">
      <c r="A38" s="25"/>
      <c r="B38" s="18" t="s">
        <v>21</v>
      </c>
      <c r="C38" s="33"/>
      <c r="D38" s="15"/>
      <c r="E38" s="11"/>
      <c r="F38" s="15"/>
      <c r="G38" s="12">
        <f t="shared" si="0"/>
        <v>0</v>
      </c>
    </row>
    <row r="39" spans="1:7" ht="12.75" hidden="1">
      <c r="A39" s="25"/>
      <c r="B39" s="18" t="s">
        <v>22</v>
      </c>
      <c r="C39" s="33"/>
      <c r="D39" s="15"/>
      <c r="E39" s="11"/>
      <c r="F39" s="15"/>
      <c r="G39" s="12">
        <f t="shared" si="0"/>
        <v>0</v>
      </c>
    </row>
    <row r="40" spans="1:7" ht="12.75" hidden="1">
      <c r="A40" s="25"/>
      <c r="B40" s="18" t="s">
        <v>23</v>
      </c>
      <c r="C40" s="33"/>
      <c r="D40" s="15"/>
      <c r="E40" s="11"/>
      <c r="F40" s="15"/>
      <c r="G40" s="12">
        <f t="shared" si="0"/>
        <v>0</v>
      </c>
    </row>
    <row r="41" spans="1:7" ht="12.75" hidden="1">
      <c r="A41" s="25"/>
      <c r="B41" s="18" t="s">
        <v>24</v>
      </c>
      <c r="C41" s="33"/>
      <c r="D41" s="15"/>
      <c r="E41" s="11"/>
      <c r="F41" s="15"/>
      <c r="G41" s="12">
        <f t="shared" si="0"/>
        <v>0</v>
      </c>
    </row>
    <row r="42" spans="1:7" ht="12.75" hidden="1">
      <c r="A42" s="25"/>
      <c r="B42" s="18" t="s">
        <v>25</v>
      </c>
      <c r="C42" s="33"/>
      <c r="D42" s="18"/>
      <c r="E42" s="11"/>
      <c r="F42" s="15"/>
      <c r="G42" s="12">
        <f t="shared" si="0"/>
        <v>0</v>
      </c>
    </row>
    <row r="43" spans="1:7" ht="12.75" hidden="1">
      <c r="A43" s="25"/>
      <c r="B43" s="18" t="s">
        <v>26</v>
      </c>
      <c r="C43" s="33"/>
      <c r="D43" s="15"/>
      <c r="E43" s="11"/>
      <c r="F43" s="15"/>
      <c r="G43" s="12">
        <f t="shared" si="0"/>
        <v>0</v>
      </c>
    </row>
    <row r="44" spans="1:7" ht="12.75" hidden="1">
      <c r="A44" s="25"/>
      <c r="B44" s="18" t="s">
        <v>27</v>
      </c>
      <c r="C44" s="33"/>
      <c r="D44" s="15"/>
      <c r="E44" s="11"/>
      <c r="F44" s="15"/>
      <c r="G44" s="12">
        <f t="shared" si="0"/>
        <v>0</v>
      </c>
    </row>
    <row r="45" spans="1:7" ht="12.75" hidden="1">
      <c r="A45" s="25"/>
      <c r="B45" s="18" t="s">
        <v>28</v>
      </c>
      <c r="C45" s="33"/>
      <c r="D45" s="15"/>
      <c r="E45" s="11"/>
      <c r="F45" s="15"/>
      <c r="G45" s="12">
        <f t="shared" si="0"/>
        <v>0</v>
      </c>
    </row>
    <row r="46" spans="1:7" ht="12.75">
      <c r="A46" s="25"/>
      <c r="B46" s="18" t="s">
        <v>29</v>
      </c>
      <c r="C46" s="33">
        <v>70000</v>
      </c>
      <c r="D46" s="15"/>
      <c r="E46" s="11"/>
      <c r="F46" s="15"/>
      <c r="G46" s="12">
        <f t="shared" si="0"/>
        <v>70000</v>
      </c>
    </row>
    <row r="47" spans="1:7" ht="12.75">
      <c r="A47" s="25"/>
      <c r="B47" s="18" t="s">
        <v>30</v>
      </c>
      <c r="C47" s="33">
        <v>4000</v>
      </c>
      <c r="D47" s="15"/>
      <c r="E47" s="11"/>
      <c r="F47" s="15"/>
      <c r="G47" s="12">
        <f t="shared" si="0"/>
        <v>4000</v>
      </c>
    </row>
    <row r="48" spans="1:7" ht="12.75" hidden="1">
      <c r="A48" s="25"/>
      <c r="B48" s="18" t="s">
        <v>31</v>
      </c>
      <c r="C48" s="33"/>
      <c r="D48" s="15"/>
      <c r="E48" s="11"/>
      <c r="F48" s="15"/>
      <c r="G48" s="12">
        <f t="shared" si="0"/>
        <v>0</v>
      </c>
    </row>
    <row r="49" spans="1:7" ht="12.75" hidden="1">
      <c r="A49" s="25"/>
      <c r="B49" s="18" t="s">
        <v>32</v>
      </c>
      <c r="C49" s="33"/>
      <c r="D49" s="15"/>
      <c r="E49" s="11"/>
      <c r="F49" s="15"/>
      <c r="G49" s="12">
        <f t="shared" si="0"/>
        <v>0</v>
      </c>
    </row>
    <row r="50" spans="1:7" ht="12.75" hidden="1">
      <c r="A50" s="25"/>
      <c r="B50" s="18" t="s">
        <v>33</v>
      </c>
      <c r="C50" s="33"/>
      <c r="D50" s="15"/>
      <c r="E50" s="11"/>
      <c r="F50" s="15"/>
      <c r="G50" s="12">
        <f t="shared" si="0"/>
        <v>0</v>
      </c>
    </row>
    <row r="51" spans="1:7" ht="12.75" hidden="1">
      <c r="A51" s="25"/>
      <c r="B51" s="18" t="s">
        <v>34</v>
      </c>
      <c r="C51" s="33"/>
      <c r="D51" s="15"/>
      <c r="E51" s="11"/>
      <c r="F51" s="15"/>
      <c r="G51" s="12">
        <f t="shared" si="0"/>
        <v>0</v>
      </c>
    </row>
    <row r="52" spans="1:7" ht="12.75">
      <c r="A52" s="25"/>
      <c r="B52" s="19" t="s">
        <v>35</v>
      </c>
      <c r="C52" s="33">
        <v>63767.86</v>
      </c>
      <c r="D52" s="15"/>
      <c r="E52" s="11"/>
      <c r="F52" s="15"/>
      <c r="G52" s="12">
        <f t="shared" si="0"/>
        <v>63767.86</v>
      </c>
    </row>
    <row r="53" spans="1:7" ht="12.75" hidden="1">
      <c r="A53" s="25"/>
      <c r="B53" s="19" t="s">
        <v>36</v>
      </c>
      <c r="C53" s="17"/>
      <c r="D53" s="15"/>
      <c r="E53" s="11"/>
      <c r="F53" s="15"/>
      <c r="G53" s="12">
        <f t="shared" si="0"/>
        <v>0</v>
      </c>
    </row>
    <row r="54" spans="1:7" ht="12.75" hidden="1">
      <c r="A54" s="25"/>
      <c r="B54" s="19" t="s">
        <v>5</v>
      </c>
      <c r="C54" s="17"/>
      <c r="D54" s="15"/>
      <c r="E54" s="11"/>
      <c r="F54" s="15"/>
      <c r="G54" s="12">
        <f t="shared" si="0"/>
        <v>0</v>
      </c>
    </row>
    <row r="55" spans="1:7" ht="12.75" hidden="1">
      <c r="A55" s="25"/>
      <c r="B55" s="18" t="s">
        <v>38</v>
      </c>
      <c r="C55" s="17"/>
      <c r="D55" s="15"/>
      <c r="E55" s="11"/>
      <c r="F55" s="15"/>
      <c r="G55" s="12">
        <f t="shared" si="0"/>
        <v>0</v>
      </c>
    </row>
    <row r="56" spans="1:7" s="4" customFormat="1" ht="15.75" customHeight="1">
      <c r="A56" s="27" t="s">
        <v>3</v>
      </c>
      <c r="B56" s="28"/>
      <c r="C56" s="13">
        <f>SUM(C9:C12,C14:C21)</f>
        <v>15762787.86</v>
      </c>
      <c r="D56" s="13">
        <f>SUM(D9:D12,D14:D21)</f>
        <v>-10300200</v>
      </c>
      <c r="E56" s="13">
        <f>SUM(E9:E12,E14:E21)</f>
        <v>0</v>
      </c>
      <c r="F56" s="13">
        <f>SUM(F9:F12,F14:F21)</f>
        <v>0</v>
      </c>
      <c r="G56" s="12">
        <f t="shared" si="0"/>
        <v>5462587.859999999</v>
      </c>
    </row>
    <row r="57" spans="1:7" ht="15.75" customHeight="1">
      <c r="A57" s="29"/>
      <c r="B57" s="30"/>
      <c r="C57" s="26">
        <f>SUM(C56:D56)</f>
        <v>5462587.859999999</v>
      </c>
      <c r="D57" s="26"/>
      <c r="E57" s="26">
        <f>SUM(E56:F56)</f>
        <v>0</v>
      </c>
      <c r="F57" s="26"/>
      <c r="G57" s="20"/>
    </row>
    <row r="61" spans="3:5" ht="12.75">
      <c r="C61" s="7"/>
      <c r="E61" s="7"/>
    </row>
  </sheetData>
  <sheetProtection/>
  <mergeCells count="9">
    <mergeCell ref="E6:F6"/>
    <mergeCell ref="E57:F57"/>
    <mergeCell ref="A21:A55"/>
    <mergeCell ref="C57:D57"/>
    <mergeCell ref="A56:B57"/>
    <mergeCell ref="A4:G4"/>
    <mergeCell ref="C6:D6"/>
    <mergeCell ref="G6:G7"/>
    <mergeCell ref="A8:G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Пользователь Windows</cp:lastModifiedBy>
  <cp:lastPrinted>2019-01-17T12:19:08Z</cp:lastPrinted>
  <dcterms:created xsi:type="dcterms:W3CDTF">2017-03-17T07:10:26Z</dcterms:created>
  <dcterms:modified xsi:type="dcterms:W3CDTF">2019-01-17T12:19:10Z</dcterms:modified>
  <cp:category/>
  <cp:version/>
  <cp:contentType/>
  <cp:contentStatus/>
</cp:coreProperties>
</file>