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31" windowWidth="14955" windowHeight="8655" activeTab="0"/>
  </bookViews>
  <sheets>
    <sheet name="Лист1" sheetId="1" r:id="rId1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<sst xmlns="http://schemas.openxmlformats.org/spreadsheetml/2006/main" count="40" uniqueCount="40">
  <si>
    <t>Доходи загального фонду без врахування трансфертів</t>
  </si>
  <si>
    <t>Назва бюджету</t>
  </si>
  <si>
    <t>Всього (без урах. трансф.)</t>
  </si>
  <si>
    <t>Факт</t>
  </si>
  <si>
    <t>Бюджет Чернігівського р-ну</t>
  </si>
  <si>
    <t>Бюджет  селища Седнів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</si>
  <si>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</si>
  <si>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</si>
  <si>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</si>
  <si>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</si>
  <si>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Довжик</t>
  </si>
  <si>
    <t>Бюджет  с. Киїнка</t>
  </si>
  <si>
    <t>Бюджет  с. Киселівка</t>
  </si>
  <si>
    <t>Бюджет  с. Ковпита</t>
  </si>
  <si>
    <t>Бюджет  с. Кувечичі</t>
  </si>
  <si>
    <t>Бюджет  с. Мньов</t>
  </si>
  <si>
    <t>Бюджет  с. Мохнатин</t>
  </si>
  <si>
    <t>Бюджет  с. Новий Білоус</t>
  </si>
  <si>
    <t>Бюджет  с. Пакуль</t>
  </si>
  <si>
    <t>Бюджет  с. Петрушин</t>
  </si>
  <si>
    <t>Бюджет  с. Піски</t>
  </si>
  <si>
    <t>Бюджет  с. Радянська Слобода</t>
  </si>
  <si>
    <t>Бюджет  с. Редьківка</t>
  </si>
  <si>
    <t>Бюджет  с. Роїще</t>
  </si>
  <si>
    <t>Бюджет  с. Рудка</t>
  </si>
  <si>
    <t>Бюджет  с. Серединка</t>
  </si>
  <si>
    <t>Бюджет  с. Слабин</t>
  </si>
  <si>
    <t>Бюджет  с. Старий Білоус</t>
  </si>
  <si>
    <t>Бюджет  с. Терехівка</t>
  </si>
  <si>
    <t>Бюджет  с. Улянівка</t>
  </si>
  <si>
    <t>Бюджет  с. Халявин</t>
  </si>
  <si>
    <t>Бюджет  с. Хмільниця</t>
  </si>
  <si>
    <t>Бюджет  с. Черниш</t>
  </si>
  <si>
    <t>Бюджет  с. Шестовиця</t>
  </si>
  <si>
    <t>Всього:</t>
  </si>
  <si>
    <t>%</t>
  </si>
  <si>
    <t xml:space="preserve"> + -</t>
  </si>
  <si>
    <t>План</t>
  </si>
  <si>
    <t>грн.</t>
  </si>
  <si>
    <t>01  04  2019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</si>
</sst>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1" fontId="1" fillId="0" borderId="10" xfId="58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3" sqref="F33"/>
    </sheetView>
  </sheetViews>
  <sheetFormatPr defaultColWidth="9.00390625" defaultRowHeight="17.25" customHeight="1"/>
  <cols>
    <col min="1" max="1" width="31.375" style="9" customWidth="1"/>
    <col min="2" max="2" width="12.625" style="9" customWidth="1"/>
    <col min="3" max="3" width="13.125" style="9" customWidth="1"/>
    <col min="4" max="4" width="12.25390625" style="9" customWidth="1"/>
    <col min="5" max="5" width="19.375" style="9" customWidth="1"/>
    <col min="6" max="16384" width="9.125" style="9" customWidth="1"/>
  </cols>
  <sheetData>
    <row r="1" s="11" customFormat="1" ht="24" customHeight="1">
      <c r="A1" s="10" t="s">
        <v>39</v>
      </c>
    </row>
    <row r="2" ht="8.25" customHeight="1">
      <c r="A2" s="1"/>
    </row>
    <row r="3" spans="2:5" s="2" customFormat="1" ht="30.75" customHeight="1">
      <c r="B3" s="16" t="s">
        <v>0</v>
      </c>
      <c r="C3" s="17"/>
      <c r="D3" s="17"/>
      <c r="E3" s="18"/>
    </row>
    <row r="4" ht="6.75" customHeight="1">
      <c r="A4" s="7"/>
    </row>
    <row r="5" ht="6.75" customHeight="1">
      <c r="A5" s="6"/>
    </row>
    <row r="6" ht="15" customHeight="1">
      <c r="E6" s="9" t="s">
        <v>38</v>
      </c>
    </row>
    <row r="7" spans="1:5" ht="17.25" customHeight="1">
      <c r="A7" s="12" t="s">
        <v>1</v>
      </c>
      <c r="B7" s="19" t="s">
        <v>2</v>
      </c>
      <c r="C7" s="20"/>
      <c r="D7" s="21" t="s">
        <v>35</v>
      </c>
      <c r="E7" s="23" t="s">
        <v>36</v>
      </c>
    </row>
    <row r="8" spans="1:5" ht="17.25" customHeight="1">
      <c r="A8" s="12"/>
      <c r="B8" s="8" t="s">
        <v>37</v>
      </c>
      <c r="C8" s="8" t="s">
        <v>3</v>
      </c>
      <c r="D8" s="22"/>
      <c r="E8" s="24"/>
    </row>
    <row r="9" spans="1:5" ht="12.75" customHeight="1">
      <c r="A9" s="14" t="s">
        <v>4</v>
      </c>
      <c r="B9" s="14">
        <v>11708000</v>
      </c>
      <c r="C9" s="14">
        <v>14589586.33</v>
      </c>
      <c r="D9" s="13">
        <f>C9/B9*100</f>
        <v>124.61211419542192</v>
      </c>
      <c r="E9" s="13">
        <f>C9-B9</f>
        <v>2881586.33</v>
      </c>
    </row>
    <row r="10" spans="1:5" ht="12.75" customHeight="1">
      <c r="A10" s="14" t="s">
        <v>5</v>
      </c>
      <c r="B10" s="14">
        <v>286320</v>
      </c>
      <c r="C10" s="14">
        <v>427476.2</v>
      </c>
      <c r="D10" s="13">
        <f aca="true" t="shared" si="0" ref="D10:D39">C10/B10*100</f>
        <v>149.3001536742107</v>
      </c>
      <c r="E10" s="13">
        <f aca="true" t="shared" si="1" ref="E10:E39">C10-B10</f>
        <v>141156.2</v>
      </c>
    </row>
    <row r="11" spans="1:5" ht="12.75" customHeight="1">
      <c r="A11" s="14" t="s">
        <v>6</v>
      </c>
      <c r="B11" s="14">
        <v>273560</v>
      </c>
      <c r="C11" s="14">
        <v>443273.26</v>
      </c>
      <c r="D11" s="13">
        <f t="shared" si="0"/>
        <v>162.0387702880538</v>
      </c>
      <c r="E11" s="13">
        <f t="shared" si="1"/>
        <v>169713.26</v>
      </c>
    </row>
    <row r="12" spans="1:5" ht="12.75" customHeight="1">
      <c r="A12" s="14" t="s">
        <v>7</v>
      </c>
      <c r="B12" s="14">
        <v>101440</v>
      </c>
      <c r="C12" s="14">
        <v>129373.87000000001</v>
      </c>
      <c r="D12" s="13">
        <f t="shared" si="0"/>
        <v>127.53733241324923</v>
      </c>
      <c r="E12" s="13">
        <f t="shared" si="1"/>
        <v>27933.87000000001</v>
      </c>
    </row>
    <row r="13" spans="1:5" ht="12.75" customHeight="1">
      <c r="A13" s="14" t="s">
        <v>8</v>
      </c>
      <c r="B13" s="14">
        <v>213850</v>
      </c>
      <c r="C13" s="14">
        <v>441337.72</v>
      </c>
      <c r="D13" s="13">
        <f t="shared" si="0"/>
        <v>206.3772363806406</v>
      </c>
      <c r="E13" s="13">
        <f t="shared" si="1"/>
        <v>227487.71999999997</v>
      </c>
    </row>
    <row r="14" spans="1:5" ht="12.75" customHeight="1">
      <c r="A14" s="14" t="s">
        <v>9</v>
      </c>
      <c r="B14" s="14">
        <v>106200</v>
      </c>
      <c r="C14" s="14">
        <v>198138.99</v>
      </c>
      <c r="D14" s="13">
        <f t="shared" si="0"/>
        <v>186.57155367231638</v>
      </c>
      <c r="E14" s="13">
        <f t="shared" si="1"/>
        <v>91938.98999999999</v>
      </c>
    </row>
    <row r="15" spans="1:5" ht="12.75" customHeight="1">
      <c r="A15" s="14" t="s">
        <v>10</v>
      </c>
      <c r="B15" s="14">
        <v>104400</v>
      </c>
      <c r="C15" s="14">
        <v>207866.62</v>
      </c>
      <c r="D15" s="13">
        <f t="shared" si="0"/>
        <v>199.1059578544061</v>
      </c>
      <c r="E15" s="13">
        <f t="shared" si="1"/>
        <v>103466.62</v>
      </c>
    </row>
    <row r="16" spans="1:5" ht="12.75" customHeight="1">
      <c r="A16" s="14" t="s">
        <v>11</v>
      </c>
      <c r="B16" s="14">
        <v>1103010</v>
      </c>
      <c r="C16" s="14">
        <v>1571002.7799999998</v>
      </c>
      <c r="D16" s="13">
        <f t="shared" si="0"/>
        <v>142.4286978359217</v>
      </c>
      <c r="E16" s="13">
        <f t="shared" si="1"/>
        <v>467992.7799999998</v>
      </c>
    </row>
    <row r="17" spans="1:5" ht="12.75" customHeight="1">
      <c r="A17" s="14" t="s">
        <v>12</v>
      </c>
      <c r="B17" s="14">
        <v>408650</v>
      </c>
      <c r="C17" s="14">
        <v>803766.5700000001</v>
      </c>
      <c r="D17" s="13">
        <f t="shared" si="0"/>
        <v>196.68825890126027</v>
      </c>
      <c r="E17" s="13">
        <f t="shared" si="1"/>
        <v>395116.57000000007</v>
      </c>
    </row>
    <row r="18" spans="1:5" ht="12.75" customHeight="1">
      <c r="A18" s="14" t="s">
        <v>13</v>
      </c>
      <c r="B18" s="14">
        <v>248590</v>
      </c>
      <c r="C18" s="14">
        <v>479450.18</v>
      </c>
      <c r="D18" s="13">
        <f t="shared" si="0"/>
        <v>192.86784665513497</v>
      </c>
      <c r="E18" s="13">
        <f t="shared" si="1"/>
        <v>230860.18</v>
      </c>
    </row>
    <row r="19" spans="1:5" ht="12.75" customHeight="1">
      <c r="A19" s="14" t="s">
        <v>14</v>
      </c>
      <c r="B19" s="14">
        <v>58650</v>
      </c>
      <c r="C19" s="14">
        <v>119232.74</v>
      </c>
      <c r="D19" s="13">
        <f t="shared" si="0"/>
        <v>203.29537936913894</v>
      </c>
      <c r="E19" s="13">
        <f t="shared" si="1"/>
        <v>60582.740000000005</v>
      </c>
    </row>
    <row r="20" spans="1:5" ht="12.75" customHeight="1">
      <c r="A20" s="14" t="s">
        <v>15</v>
      </c>
      <c r="B20" s="14">
        <v>140170</v>
      </c>
      <c r="C20" s="14">
        <v>223139.99</v>
      </c>
      <c r="D20" s="13">
        <f t="shared" si="0"/>
        <v>159.1924020831847</v>
      </c>
      <c r="E20" s="13">
        <f t="shared" si="1"/>
        <v>82969.98999999999</v>
      </c>
    </row>
    <row r="21" spans="1:5" ht="12.75" customHeight="1">
      <c r="A21" s="14" t="s">
        <v>16</v>
      </c>
      <c r="B21" s="14">
        <v>159150</v>
      </c>
      <c r="C21" s="14">
        <v>239634.27000000002</v>
      </c>
      <c r="D21" s="13">
        <f t="shared" si="0"/>
        <v>150.57132893496703</v>
      </c>
      <c r="E21" s="13">
        <f t="shared" si="1"/>
        <v>80484.27000000002</v>
      </c>
    </row>
    <row r="22" spans="1:5" ht="12.75" customHeight="1">
      <c r="A22" s="14" t="s">
        <v>17</v>
      </c>
      <c r="B22" s="14">
        <v>588400</v>
      </c>
      <c r="C22" s="14">
        <v>830736.3999999999</v>
      </c>
      <c r="D22" s="13">
        <f t="shared" si="0"/>
        <v>141.18565601631542</v>
      </c>
      <c r="E22" s="13">
        <f t="shared" si="1"/>
        <v>242336.3999999999</v>
      </c>
    </row>
    <row r="23" spans="1:5" ht="12.75" customHeight="1">
      <c r="A23" s="14" t="s">
        <v>18</v>
      </c>
      <c r="B23" s="14">
        <v>226940</v>
      </c>
      <c r="C23" s="14">
        <v>604135.59</v>
      </c>
      <c r="D23" s="13">
        <f t="shared" si="0"/>
        <v>266.20939014717544</v>
      </c>
      <c r="E23" s="13">
        <f t="shared" si="1"/>
        <v>377195.58999999997</v>
      </c>
    </row>
    <row r="24" spans="1:5" ht="12.75" customHeight="1">
      <c r="A24" s="14" t="s">
        <v>19</v>
      </c>
      <c r="B24" s="14">
        <v>78750</v>
      </c>
      <c r="C24" s="14">
        <v>461900.72</v>
      </c>
      <c r="D24" s="13">
        <f t="shared" si="0"/>
        <v>586.5405968253967</v>
      </c>
      <c r="E24" s="13">
        <f t="shared" si="1"/>
        <v>383150.72</v>
      </c>
    </row>
    <row r="25" spans="1:5" ht="12.75" customHeight="1">
      <c r="A25" s="14" t="s">
        <v>20</v>
      </c>
      <c r="B25" s="14">
        <v>41021</v>
      </c>
      <c r="C25" s="14">
        <v>78357.72</v>
      </c>
      <c r="D25" s="13">
        <f t="shared" si="0"/>
        <v>191.01855147363545</v>
      </c>
      <c r="E25" s="13">
        <f t="shared" si="1"/>
        <v>37336.72</v>
      </c>
    </row>
    <row r="26" spans="1:5" ht="12.75" customHeight="1">
      <c r="A26" s="14" t="s">
        <v>21</v>
      </c>
      <c r="B26" s="14">
        <v>364650</v>
      </c>
      <c r="C26" s="14">
        <v>561408.9400000001</v>
      </c>
      <c r="D26" s="13">
        <f t="shared" si="0"/>
        <v>153.95829973947625</v>
      </c>
      <c r="E26" s="13">
        <f t="shared" si="1"/>
        <v>196758.94000000006</v>
      </c>
    </row>
    <row r="27" spans="1:5" ht="12.75" customHeight="1">
      <c r="A27" s="14" t="s">
        <v>22</v>
      </c>
      <c r="B27" s="14">
        <v>37460</v>
      </c>
      <c r="C27" s="14">
        <v>134901.81</v>
      </c>
      <c r="D27" s="13">
        <f t="shared" si="0"/>
        <v>360.1222904431393</v>
      </c>
      <c r="E27" s="13">
        <f t="shared" si="1"/>
        <v>97441.81</v>
      </c>
    </row>
    <row r="28" spans="1:5" ht="12.75" customHeight="1">
      <c r="A28" s="14" t="s">
        <v>23</v>
      </c>
      <c r="B28" s="14">
        <v>173730</v>
      </c>
      <c r="C28" s="14">
        <v>256820.86</v>
      </c>
      <c r="D28" s="13">
        <f t="shared" si="0"/>
        <v>147.82758303114028</v>
      </c>
      <c r="E28" s="13">
        <f t="shared" si="1"/>
        <v>83090.85999999999</v>
      </c>
    </row>
    <row r="29" spans="1:5" ht="12.75" customHeight="1">
      <c r="A29" s="14" t="s">
        <v>24</v>
      </c>
      <c r="B29" s="14">
        <v>209200</v>
      </c>
      <c r="C29" s="14">
        <v>334236.57</v>
      </c>
      <c r="D29" s="13">
        <f t="shared" si="0"/>
        <v>159.76891491395796</v>
      </c>
      <c r="E29" s="13">
        <f t="shared" si="1"/>
        <v>125036.57</v>
      </c>
    </row>
    <row r="30" spans="1:5" ht="12.75" customHeight="1">
      <c r="A30" s="14" t="s">
        <v>25</v>
      </c>
      <c r="B30" s="14">
        <v>248770</v>
      </c>
      <c r="C30" s="14">
        <v>597511.37</v>
      </c>
      <c r="D30" s="13">
        <f t="shared" si="0"/>
        <v>240.18626442095106</v>
      </c>
      <c r="E30" s="13">
        <f t="shared" si="1"/>
        <v>348741.37</v>
      </c>
    </row>
    <row r="31" spans="1:5" ht="12.75" customHeight="1">
      <c r="A31" s="14" t="s">
        <v>26</v>
      </c>
      <c r="B31" s="14">
        <v>205100</v>
      </c>
      <c r="C31" s="14">
        <v>266765.56</v>
      </c>
      <c r="D31" s="13">
        <f t="shared" si="0"/>
        <v>130.06609458800585</v>
      </c>
      <c r="E31" s="13">
        <f t="shared" si="1"/>
        <v>61665.56</v>
      </c>
    </row>
    <row r="32" spans="1:5" ht="12.75" customHeight="1">
      <c r="A32" s="14" t="s">
        <v>27</v>
      </c>
      <c r="B32" s="14">
        <v>341405</v>
      </c>
      <c r="C32" s="14">
        <v>550508.2</v>
      </c>
      <c r="D32" s="13">
        <f t="shared" si="0"/>
        <v>161.2478434703651</v>
      </c>
      <c r="E32" s="13">
        <f t="shared" si="1"/>
        <v>209103.19999999995</v>
      </c>
    </row>
    <row r="33" spans="1:5" ht="12.75" customHeight="1">
      <c r="A33" s="14" t="s">
        <v>28</v>
      </c>
      <c r="B33" s="14">
        <v>127720</v>
      </c>
      <c r="C33" s="14">
        <v>285969.76</v>
      </c>
      <c r="D33" s="13">
        <f t="shared" si="0"/>
        <v>223.90366426558094</v>
      </c>
      <c r="E33" s="13">
        <f t="shared" si="1"/>
        <v>158249.76</v>
      </c>
    </row>
    <row r="34" spans="1:5" ht="12.75" customHeight="1">
      <c r="A34" s="14" t="s">
        <v>29</v>
      </c>
      <c r="B34" s="14">
        <v>804355</v>
      </c>
      <c r="C34" s="14">
        <v>913813.0499999999</v>
      </c>
      <c r="D34" s="13">
        <f t="shared" si="0"/>
        <v>113.60817673788316</v>
      </c>
      <c r="E34" s="13">
        <f t="shared" si="1"/>
        <v>109458.04999999993</v>
      </c>
    </row>
    <row r="35" spans="1:5" ht="12.75" customHeight="1">
      <c r="A35" s="14" t="s">
        <v>30</v>
      </c>
      <c r="B35" s="14">
        <v>241900</v>
      </c>
      <c r="C35" s="14">
        <v>331123.02999999997</v>
      </c>
      <c r="D35" s="13">
        <f t="shared" si="0"/>
        <v>136.88426209177345</v>
      </c>
      <c r="E35" s="13">
        <f t="shared" si="1"/>
        <v>89223.02999999997</v>
      </c>
    </row>
    <row r="36" spans="1:5" ht="12.75" customHeight="1">
      <c r="A36" s="14" t="s">
        <v>31</v>
      </c>
      <c r="B36" s="14">
        <v>199700</v>
      </c>
      <c r="C36" s="14">
        <v>375991.04000000004</v>
      </c>
      <c r="D36" s="13">
        <f t="shared" si="0"/>
        <v>188.27793690535805</v>
      </c>
      <c r="E36" s="13">
        <f t="shared" si="1"/>
        <v>176291.04000000004</v>
      </c>
    </row>
    <row r="37" spans="1:5" ht="12.75" customHeight="1">
      <c r="A37" s="14" t="s">
        <v>32</v>
      </c>
      <c r="B37" s="14">
        <v>318100</v>
      </c>
      <c r="C37" s="14">
        <v>366585.48000000004</v>
      </c>
      <c r="D37" s="13">
        <f t="shared" si="0"/>
        <v>115.24221314052186</v>
      </c>
      <c r="E37" s="13">
        <f t="shared" si="1"/>
        <v>48485.48000000004</v>
      </c>
    </row>
    <row r="38" spans="1:5" ht="12.75" customHeight="1">
      <c r="A38" s="14" t="s">
        <v>33</v>
      </c>
      <c r="B38" s="14">
        <v>134900</v>
      </c>
      <c r="C38" s="14">
        <v>258208.24000000002</v>
      </c>
      <c r="D38" s="13">
        <f t="shared" si="0"/>
        <v>191.40714603409933</v>
      </c>
      <c r="E38" s="13">
        <f t="shared" si="1"/>
        <v>123308.24000000002</v>
      </c>
    </row>
    <row r="39" spans="1:5" s="5" customFormat="1" ht="17.25" customHeight="1">
      <c r="A39" s="3" t="s">
        <v>34</v>
      </c>
      <c r="B39" s="4">
        <f>SUM(B9:B38)</f>
        <v>19254091</v>
      </c>
      <c r="C39" s="4">
        <f>SUM(C9:C38)</f>
        <v>27082253.859999992</v>
      </c>
      <c r="D39" s="4">
        <f t="shared" si="0"/>
        <v>140.65714065649732</v>
      </c>
      <c r="E39" s="15">
        <f t="shared" si="1"/>
        <v>7828162.859999992</v>
      </c>
    </row>
  </sheetData>
  <sheetProtection/>
  <mergeCells count="4">
    <mergeCell ref="B3:E3"/>
    <mergeCell ref="B7:C7"/>
    <mergeCell ref="D7:D8"/>
    <mergeCell ref="E7:E8"/>
  </mergeCells>
  <printOptions/>
  <pageMargins left="0.74" right="0" top="0.73" bottom="0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ххх</cp:lastModifiedBy>
  <cp:lastPrinted>2017-09-01T11:03:06Z</cp:lastPrinted>
  <dcterms:created xsi:type="dcterms:W3CDTF">2011-03-11T08:02:34Z</dcterms:created>
  <dcterms:modified xsi:type="dcterms:W3CDTF">2019-04-01T12:09:04Z</dcterms:modified>
  <cp:category/>
  <cp:version/>
  <cp:contentType/>
  <cp:contentStatus/>
</cp:coreProperties>
</file>