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8" i="1"/>
  <c r="B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D38" l="1"/>
  <c r="E38"/>
</calcChain>
</file>

<file path=xl/sharedStrings.xml><?xml version="1.0" encoding="utf-8"?>
<sst xmlns="http://schemas.openxmlformats.org/spreadsheetml/2006/main" count="39" uniqueCount="39">
  <si>
    <t>Назва бюджету</t>
  </si>
  <si>
    <t>Всього (без урах. трансф.)</t>
  </si>
  <si>
    <t xml:space="preserve"> Уточ.пл.</t>
  </si>
  <si>
    <t>Факт</t>
  </si>
  <si>
    <t>%</t>
  </si>
  <si>
    <t>відхилення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</si>
  <si>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</si>
  <si>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</si>
  <si>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</si>
  <si>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</si>
  <si>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</si>
  <si>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</si>
  <si>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</si>
  <si>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</si>
  <si>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</si>
  <si>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</si>
  <si>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</si>
  <si>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</si>
  <si>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</si>
  <si>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</si>
  <si>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</si>
  <si>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</si>
  <si>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</si>
  <si>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</si>
  <si>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</si>
  <si>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</si>
  <si>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</si>
  <si>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</si>
  <si>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</si>
  <si>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</si>
  <si>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</si>
  <si>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</si>
  <si>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</si>
  <si>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</si>
  <si>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</si>
  <si>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</si>
  <si>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</si>
  <si>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Доходи загального фонду без врахування трансфертів</t>
  </si>
  <si>
    <t>01  08 2019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</si>
</sst>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right"/>
    </xf>
    <xf numFmtId="2" fontId="0" fillId="0" borderId="1" xfId="0" applyNumberForma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Normal="100" zoomScaleSheetLayoutView="100" workbookViewId="0">
      <selection activeCell="K9" sqref="K9"/>
    </sheetView>
  </sheetViews>
  <sheetFormatPr defaultRowHeight="15"/>
  <cols>
    <col min="1" max="1" width="30.42578125" bestFit="1" customWidth="1"/>
    <col min="2" max="5" width="14.140625" customWidth="1"/>
  </cols>
  <sheetData>
    <row r="1" spans="1:5" ht="26.25">
      <c r="A1" s="7" t="s">
        <v>38</v>
      </c>
      <c r="B1" s="8"/>
      <c r="C1" s="8"/>
      <c r="D1" s="8"/>
      <c r="E1" s="8"/>
    </row>
    <row r="2" spans="1:5">
      <c r="A2" s="9"/>
      <c r="B2" s="8"/>
      <c r="C2" s="8"/>
      <c r="D2" s="8"/>
      <c r="E2" s="8"/>
    </row>
    <row r="3" spans="1:5" ht="30.75" customHeight="1">
      <c r="A3" s="10"/>
      <c r="B3" s="14" t="s">
        <v>37</v>
      </c>
      <c r="C3" s="15"/>
      <c r="D3" s="15"/>
      <c r="E3" s="16"/>
    </row>
    <row r="4" spans="1:5">
      <c r="A4" s="11"/>
      <c r="B4" s="8"/>
      <c r="C4" s="8"/>
      <c r="D4" s="8"/>
      <c r="E4" s="8"/>
    </row>
    <row r="6" spans="1:5">
      <c r="A6" s="1" t="s">
        <v>0</v>
      </c>
      <c r="B6" s="12" t="s">
        <v>1</v>
      </c>
      <c r="C6" s="13"/>
      <c r="D6" s="1"/>
      <c r="E6" s="1"/>
    </row>
    <row r="7" spans="1:5">
      <c r="A7" s="1"/>
      <c r="B7" s="2" t="s">
        <v>2</v>
      </c>
      <c r="C7" s="2" t="s">
        <v>3</v>
      </c>
      <c r="D7" s="1" t="s">
        <v>4</v>
      </c>
      <c r="E7" s="1" t="s">
        <v>5</v>
      </c>
    </row>
    <row r="8" spans="1:5">
      <c r="A8" s="1" t="s">
        <v>6</v>
      </c>
      <c r="B8" s="1">
        <v>30401000</v>
      </c>
      <c r="C8" s="1">
        <v>35328668</v>
      </c>
      <c r="D8" s="6">
        <f>C8/B8*100</f>
        <v>116.20890102299266</v>
      </c>
      <c r="E8" s="6">
        <f>C8-B8</f>
        <v>4927668</v>
      </c>
    </row>
    <row r="9" spans="1:5">
      <c r="A9" s="1" t="s">
        <v>7</v>
      </c>
      <c r="B9" s="1">
        <v>855100</v>
      </c>
      <c r="C9" s="1">
        <v>993501.87</v>
      </c>
      <c r="D9" s="6">
        <f t="shared" ref="D9:D38" si="0">C9/B9*100</f>
        <v>116.1854601800959</v>
      </c>
      <c r="E9" s="6">
        <f t="shared" ref="E9:E38" si="1">C9-B9</f>
        <v>138401.87</v>
      </c>
    </row>
    <row r="10" spans="1:5">
      <c r="A10" s="1" t="s">
        <v>8</v>
      </c>
      <c r="B10" s="1">
        <v>1062621</v>
      </c>
      <c r="C10" s="1">
        <v>1083721.1200000001</v>
      </c>
      <c r="D10" s="6">
        <f t="shared" si="0"/>
        <v>101.98566751457012</v>
      </c>
      <c r="E10" s="6">
        <f t="shared" si="1"/>
        <v>21100.120000000112</v>
      </c>
    </row>
    <row r="11" spans="1:5">
      <c r="A11" s="1" t="s">
        <v>9</v>
      </c>
      <c r="B11" s="1">
        <v>262210</v>
      </c>
      <c r="C11" s="1">
        <v>294670.90999999997</v>
      </c>
      <c r="D11" s="6">
        <f t="shared" si="0"/>
        <v>112.37973761488882</v>
      </c>
      <c r="E11" s="6">
        <f t="shared" si="1"/>
        <v>32460.909999999974</v>
      </c>
    </row>
    <row r="12" spans="1:5">
      <c r="A12" s="1" t="s">
        <v>10</v>
      </c>
      <c r="B12" s="1">
        <v>730750</v>
      </c>
      <c r="C12" s="1">
        <v>900416.63</v>
      </c>
      <c r="D12" s="6">
        <f t="shared" si="0"/>
        <v>123.21814984604858</v>
      </c>
      <c r="E12" s="6">
        <f t="shared" si="1"/>
        <v>169666.63</v>
      </c>
    </row>
    <row r="13" spans="1:5">
      <c r="A13" s="1" t="s">
        <v>11</v>
      </c>
      <c r="B13" s="1">
        <v>279440</v>
      </c>
      <c r="C13" s="1">
        <v>397938.26</v>
      </c>
      <c r="D13" s="6">
        <f t="shared" si="0"/>
        <v>142.40561837961639</v>
      </c>
      <c r="E13" s="6">
        <f t="shared" si="1"/>
        <v>118498.26000000001</v>
      </c>
    </row>
    <row r="14" spans="1:5">
      <c r="A14" s="1" t="s">
        <v>12</v>
      </c>
      <c r="B14" s="1">
        <v>323565</v>
      </c>
      <c r="C14" s="1">
        <v>465858.9</v>
      </c>
      <c r="D14" s="6">
        <f t="shared" si="0"/>
        <v>143.97691344861155</v>
      </c>
      <c r="E14" s="6">
        <f t="shared" si="1"/>
        <v>142293.90000000002</v>
      </c>
    </row>
    <row r="15" spans="1:5">
      <c r="A15" s="1" t="s">
        <v>13</v>
      </c>
      <c r="B15" s="1">
        <v>3567750.17</v>
      </c>
      <c r="C15" s="1">
        <v>4127676</v>
      </c>
      <c r="D15" s="6">
        <f t="shared" si="0"/>
        <v>115.69408740298653</v>
      </c>
      <c r="E15" s="6">
        <f t="shared" si="1"/>
        <v>559925.83000000007</v>
      </c>
    </row>
    <row r="16" spans="1:5">
      <c r="A16" s="1" t="s">
        <v>14</v>
      </c>
      <c r="B16" s="1">
        <v>1155350</v>
      </c>
      <c r="C16" s="1">
        <v>1754236.96</v>
      </c>
      <c r="D16" s="6">
        <f t="shared" si="0"/>
        <v>151.83597697667372</v>
      </c>
      <c r="E16" s="6">
        <f t="shared" si="1"/>
        <v>598886.96</v>
      </c>
    </row>
    <row r="17" spans="1:5">
      <c r="A17" s="1" t="s">
        <v>15</v>
      </c>
      <c r="B17" s="1">
        <v>899660</v>
      </c>
      <c r="C17" s="1">
        <v>1083460.6399999999</v>
      </c>
      <c r="D17" s="6">
        <f t="shared" si="0"/>
        <v>120.43001133761642</v>
      </c>
      <c r="E17" s="6">
        <f t="shared" si="1"/>
        <v>183800.6399999999</v>
      </c>
    </row>
    <row r="18" spans="1:5">
      <c r="A18" s="1" t="s">
        <v>16</v>
      </c>
      <c r="B18" s="1">
        <v>209090</v>
      </c>
      <c r="C18" s="1">
        <v>229305.43</v>
      </c>
      <c r="D18" s="6">
        <f t="shared" si="0"/>
        <v>109.66829116648333</v>
      </c>
      <c r="E18" s="6">
        <f t="shared" si="1"/>
        <v>20215.429999999993</v>
      </c>
    </row>
    <row r="19" spans="1:5">
      <c r="A19" s="1" t="s">
        <v>17</v>
      </c>
      <c r="B19" s="1">
        <v>419180</v>
      </c>
      <c r="C19" s="1">
        <v>525359.68000000005</v>
      </c>
      <c r="D19" s="6">
        <f t="shared" si="0"/>
        <v>125.33033064554608</v>
      </c>
      <c r="E19" s="6">
        <f t="shared" si="1"/>
        <v>106179.68000000005</v>
      </c>
    </row>
    <row r="20" spans="1:5">
      <c r="A20" s="1" t="s">
        <v>18</v>
      </c>
      <c r="B20" s="1">
        <v>363005</v>
      </c>
      <c r="C20" s="1">
        <v>478203.6</v>
      </c>
      <c r="D20" s="6">
        <f t="shared" si="0"/>
        <v>131.73471439787329</v>
      </c>
      <c r="E20" s="6">
        <f t="shared" si="1"/>
        <v>115198.59999999998</v>
      </c>
    </row>
    <row r="21" spans="1:5">
      <c r="A21" s="1" t="s">
        <v>19</v>
      </c>
      <c r="B21" s="1">
        <v>1995225</v>
      </c>
      <c r="C21" s="1">
        <v>2527238.5</v>
      </c>
      <c r="D21" s="6">
        <f t="shared" si="0"/>
        <v>126.66433610244458</v>
      </c>
      <c r="E21" s="6">
        <f t="shared" si="1"/>
        <v>532013.5</v>
      </c>
    </row>
    <row r="22" spans="1:5">
      <c r="A22" s="1" t="s">
        <v>20</v>
      </c>
      <c r="B22" s="1">
        <v>681000</v>
      </c>
      <c r="C22" s="1">
        <v>1284512.33</v>
      </c>
      <c r="D22" s="6">
        <f t="shared" si="0"/>
        <v>188.62148751835537</v>
      </c>
      <c r="E22" s="6">
        <f t="shared" si="1"/>
        <v>603512.33000000007</v>
      </c>
    </row>
    <row r="23" spans="1:5">
      <c r="A23" s="1" t="s">
        <v>21</v>
      </c>
      <c r="B23" s="1">
        <v>259379</v>
      </c>
      <c r="C23" s="1">
        <v>583700.95000000007</v>
      </c>
      <c r="D23" s="6">
        <f t="shared" si="0"/>
        <v>225.03785965710409</v>
      </c>
      <c r="E23" s="6">
        <f t="shared" si="1"/>
        <v>324321.95000000007</v>
      </c>
    </row>
    <row r="24" spans="1:5">
      <c r="A24" s="1" t="s">
        <v>22</v>
      </c>
      <c r="B24" s="1">
        <v>120052</v>
      </c>
      <c r="C24" s="1">
        <v>151034.57</v>
      </c>
      <c r="D24" s="6">
        <f t="shared" si="0"/>
        <v>125.80762502915404</v>
      </c>
      <c r="E24" s="6">
        <f t="shared" si="1"/>
        <v>30982.570000000007</v>
      </c>
    </row>
    <row r="25" spans="1:5">
      <c r="A25" s="1" t="s">
        <v>23</v>
      </c>
      <c r="B25" s="1">
        <v>989510</v>
      </c>
      <c r="C25" s="1">
        <v>1562503.29</v>
      </c>
      <c r="D25" s="6">
        <f t="shared" si="0"/>
        <v>157.90677102808462</v>
      </c>
      <c r="E25" s="6">
        <f t="shared" si="1"/>
        <v>572993.29</v>
      </c>
    </row>
    <row r="26" spans="1:5">
      <c r="A26" s="1" t="s">
        <v>24</v>
      </c>
      <c r="B26" s="1">
        <v>145090</v>
      </c>
      <c r="C26" s="1">
        <v>266546.09999999998</v>
      </c>
      <c r="D26" s="6">
        <f t="shared" si="0"/>
        <v>183.71086911572127</v>
      </c>
      <c r="E26" s="6">
        <f t="shared" si="1"/>
        <v>121456.09999999998</v>
      </c>
    </row>
    <row r="27" spans="1:5">
      <c r="A27" s="1" t="s">
        <v>25</v>
      </c>
      <c r="B27" s="1">
        <v>568595.04</v>
      </c>
      <c r="C27" s="1">
        <v>573393.84</v>
      </c>
      <c r="D27" s="6">
        <f t="shared" si="0"/>
        <v>100.84397500196272</v>
      </c>
      <c r="E27" s="6">
        <f t="shared" si="1"/>
        <v>4798.7999999999302</v>
      </c>
    </row>
    <row r="28" spans="1:5">
      <c r="A28" s="1" t="s">
        <v>26</v>
      </c>
      <c r="B28" s="1">
        <v>594961.77</v>
      </c>
      <c r="C28" s="1">
        <v>866523.71</v>
      </c>
      <c r="D28" s="6">
        <f t="shared" si="0"/>
        <v>145.643594881735</v>
      </c>
      <c r="E28" s="6">
        <f t="shared" si="1"/>
        <v>271561.93999999994</v>
      </c>
    </row>
    <row r="29" spans="1:5">
      <c r="A29" s="1" t="s">
        <v>27</v>
      </c>
      <c r="B29" s="1">
        <v>768574.61</v>
      </c>
      <c r="C29" s="1">
        <v>1096548.8399999999</v>
      </c>
      <c r="D29" s="6">
        <f t="shared" si="0"/>
        <v>142.67305031062628</v>
      </c>
      <c r="E29" s="6">
        <f t="shared" si="1"/>
        <v>327974.22999999986</v>
      </c>
    </row>
    <row r="30" spans="1:5">
      <c r="A30" s="1" t="s">
        <v>28</v>
      </c>
      <c r="B30" s="1">
        <v>493170</v>
      </c>
      <c r="C30" s="1">
        <v>577284.04</v>
      </c>
      <c r="D30" s="6">
        <f t="shared" si="0"/>
        <v>117.05579009266583</v>
      </c>
      <c r="E30" s="6">
        <f t="shared" si="1"/>
        <v>84114.040000000037</v>
      </c>
    </row>
    <row r="31" spans="1:5">
      <c r="A31" s="1" t="s">
        <v>29</v>
      </c>
      <c r="B31" s="1">
        <v>917570</v>
      </c>
      <c r="C31" s="1">
        <v>1383568.79</v>
      </c>
      <c r="D31" s="6">
        <f t="shared" si="0"/>
        <v>150.78618416033655</v>
      </c>
      <c r="E31" s="6">
        <f t="shared" si="1"/>
        <v>465998.79000000004</v>
      </c>
    </row>
    <row r="32" spans="1:5">
      <c r="A32" s="1" t="s">
        <v>30</v>
      </c>
      <c r="B32" s="1">
        <v>423750</v>
      </c>
      <c r="C32" s="1">
        <v>590929.66999999993</v>
      </c>
      <c r="D32" s="6">
        <f t="shared" si="0"/>
        <v>139.45242949852505</v>
      </c>
      <c r="E32" s="6">
        <f t="shared" si="1"/>
        <v>167179.66999999993</v>
      </c>
    </row>
    <row r="33" spans="1:5">
      <c r="A33" s="1" t="s">
        <v>31</v>
      </c>
      <c r="B33" s="1">
        <v>2964380</v>
      </c>
      <c r="C33" s="1">
        <v>3004789.92</v>
      </c>
      <c r="D33" s="6">
        <f t="shared" si="0"/>
        <v>101.36318285779826</v>
      </c>
      <c r="E33" s="6">
        <f t="shared" si="1"/>
        <v>40409.919999999925</v>
      </c>
    </row>
    <row r="34" spans="1:5">
      <c r="A34" s="1" t="s">
        <v>32</v>
      </c>
      <c r="B34" s="1">
        <v>690393.84</v>
      </c>
      <c r="C34" s="1">
        <v>861058.63</v>
      </c>
      <c r="D34" s="6">
        <f t="shared" si="0"/>
        <v>124.71991783704213</v>
      </c>
      <c r="E34" s="6">
        <f t="shared" si="1"/>
        <v>170664.79000000004</v>
      </c>
    </row>
    <row r="35" spans="1:5">
      <c r="A35" s="1" t="s">
        <v>33</v>
      </c>
      <c r="B35" s="1">
        <v>839843.12</v>
      </c>
      <c r="C35" s="1">
        <v>900860.84</v>
      </c>
      <c r="D35" s="6">
        <f t="shared" si="0"/>
        <v>107.2653711802747</v>
      </c>
      <c r="E35" s="6">
        <f t="shared" si="1"/>
        <v>61017.719999999972</v>
      </c>
    </row>
    <row r="36" spans="1:5">
      <c r="A36" s="1" t="s">
        <v>34</v>
      </c>
      <c r="B36" s="1">
        <v>745771</v>
      </c>
      <c r="C36" s="1">
        <v>1172404.8</v>
      </c>
      <c r="D36" s="6">
        <f t="shared" si="0"/>
        <v>157.20707831224331</v>
      </c>
      <c r="E36" s="6">
        <f t="shared" si="1"/>
        <v>426633.80000000005</v>
      </c>
    </row>
    <row r="37" spans="1:5">
      <c r="A37" s="1" t="s">
        <v>35</v>
      </c>
      <c r="B37" s="1">
        <v>364910</v>
      </c>
      <c r="C37" s="1">
        <v>552193.26</v>
      </c>
      <c r="D37" s="6">
        <f t="shared" si="0"/>
        <v>151.32313721191525</v>
      </c>
      <c r="E37" s="6">
        <f t="shared" si="1"/>
        <v>187283.26</v>
      </c>
    </row>
    <row r="38" spans="1:5">
      <c r="A38" s="4" t="s">
        <v>36</v>
      </c>
      <c r="B38" s="4">
        <f>SUM(B8:B37)</f>
        <v>54090896.550000004</v>
      </c>
      <c r="C38" s="4">
        <f>SUM(C8:C37)</f>
        <v>65618110.079999998</v>
      </c>
      <c r="D38" s="6">
        <f t="shared" si="0"/>
        <v>121.31081987029847</v>
      </c>
      <c r="E38" s="6">
        <f t="shared" si="1"/>
        <v>11527213.529999994</v>
      </c>
    </row>
    <row r="39" spans="1:5">
      <c r="D39" s="5"/>
      <c r="E39" s="3"/>
    </row>
    <row r="40" spans="1:5">
      <c r="D40" s="5"/>
      <c r="E40" s="3"/>
    </row>
  </sheetData>
  <mergeCells count="2">
    <mergeCell ref="B6:C6"/>
    <mergeCell ref="B3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2019-11-21T12:08:35Z</dcterms:modified>
</cp:coreProperties>
</file>