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<sst xmlns="http://schemas.openxmlformats.org/spreadsheetml/2006/main" count="123" uniqueCount="86">
  <si>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</si>
  <si>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</si>
  <si>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</si>
  <si>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</si>
  <si>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</si>
  <si>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>1.</t>
  </si>
  <si>
    <t>2.</t>
  </si>
  <si>
    <t xml:space="preserve">РАЗОМ </t>
  </si>
  <si>
    <t>Обсяг трансфертів, грн.</t>
  </si>
  <si>
    <t>Напрямки використання трансфертів</t>
  </si>
  <si>
    <t>Перелік сільських, селищних  рад</t>
  </si>
  <si>
    <t>Всього:</t>
  </si>
  <si>
    <t>0212111</t>
  </si>
  <si>
    <t>Управління соціального захисту населення</t>
  </si>
  <si>
    <t xml:space="preserve"> КНП „Чернігівський районний центр первинної медико – санітарної допомоги”</t>
  </si>
  <si>
    <t>райдержадміністрації</t>
  </si>
  <si>
    <t>Начальник  фінансового управління</t>
  </si>
  <si>
    <t>Л. ПОТАПЕНКО</t>
  </si>
  <si>
    <t xml:space="preserve">Відділ освіти, сім"ї, молоді та спорту  райдержадміністрації 
</t>
  </si>
  <si>
    <t>0611020</t>
  </si>
  <si>
    <t>3.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</si>
  <si>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</si>
  <si>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</si>
  <si>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</si>
  <si>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1</t>
  </si>
  <si>
    <t xml:space="preserve">трансфертів  від  сільських, селищних  бюджетів   головним розпорядникам районного бюджету </t>
  </si>
  <si>
    <t>0615032</t>
  </si>
  <si>
    <t>4.</t>
  </si>
  <si>
    <t>грн</t>
  </si>
  <si>
    <t>Фінансове управління</t>
  </si>
  <si>
    <t>3719770</t>
  </si>
  <si>
    <t>Обласному бюджету на медикаментозне забезпечення населення (інсулін)</t>
  </si>
  <si>
    <t>Черниська</t>
  </si>
  <si>
    <t>Халявинська</t>
  </si>
  <si>
    <t>На закупівлю обладнання, здійснення монтажу та налагодження каналів передачі даних у Халявинській ЗОШ І-ІІІ ст.</t>
  </si>
  <si>
    <t>Олишівська</t>
  </si>
  <si>
    <t>0615053</t>
  </si>
  <si>
    <t>Для дольового пропорційного співфінансування Чернігівської районної ДЮСШ ФСТ "Колос"</t>
  </si>
  <si>
    <t>Петрушинська</t>
  </si>
  <si>
    <t>На забезпечення облаштування вузлів обліку природного газу засобами дистанційної передачі даних у Халявинській ЗОШ І-ІІІст.</t>
  </si>
  <si>
    <t>Серединська</t>
  </si>
  <si>
    <t>На придбання паливно-мастильних матеріалів</t>
  </si>
  <si>
    <t>Гончарівська</t>
  </si>
  <si>
    <t>На харчування учнів 1-4 класів Слабинської ЗОШ І-ІІІ ст.</t>
  </si>
  <si>
    <t>1.1</t>
  </si>
  <si>
    <t>0813032</t>
  </si>
  <si>
    <t>На оплату енергоносіїв по Трисвятськослобідському ФАП та Павлівському ФП</t>
  </si>
  <si>
    <t>Іванівська</t>
  </si>
  <si>
    <t>Для проведення туберкулінодіагностики дітей громади</t>
  </si>
  <si>
    <t>На оплату послуг з поточного ремонту котельні Трисвятськослобідської ЗОШ І-ІІІст.</t>
  </si>
  <si>
    <t>Для дольової фінансової підтримки ГО "ЧР ФСК "Колос"</t>
  </si>
  <si>
    <t xml:space="preserve">На проведення туберкулінодіагностики дітям громади
</t>
  </si>
  <si>
    <t xml:space="preserve">На оплату енергоносіїв лікувальним закладам громади на ІІ півріччя 2019 року
</t>
  </si>
  <si>
    <t>Терехівська</t>
  </si>
  <si>
    <t>Киселівська</t>
  </si>
  <si>
    <t>На забезпечення облаштування вузлів обліку природного газу у Киселівському НВК</t>
  </si>
  <si>
    <t>На зведення даху на підсобному приміщенні  Киселівського НВК</t>
  </si>
  <si>
    <t>Для відшкодування вартості телекомунікаційних послуг, наданих пільговим категоріям громадян у 2017 році</t>
  </si>
  <si>
    <t>На харчування учнів початкових класів Халявинської ЗОШ І-ІІІ ст., які проживають на території Терехівської сільської ради</t>
  </si>
  <si>
    <t>На заробітну плату з нарахуваннями сестрі медичній лікарських кабінетів Гончарівської амбулаторії ЗПСМ  з вересня по грудень 2019 року</t>
  </si>
  <si>
    <t>На забезпечення робіт по  встановленню газових котлів для Киселівського НВК</t>
  </si>
  <si>
    <t>Новобілоуська</t>
  </si>
  <si>
    <t>На заміну вікон у Новобілоуській ЗОШ І-ІІІст.</t>
  </si>
  <si>
    <t>Покращення матеріально-технічної бази Новобілоуської ЗОШ І-ІІІ ст.</t>
  </si>
  <si>
    <t>1.2</t>
  </si>
  <si>
    <t>Районний центр соціальних служб для сім`ї, дітей та молоді</t>
  </si>
  <si>
    <t>На утримання фахівця із соціальної роботи</t>
  </si>
  <si>
    <t>0213121</t>
  </si>
  <si>
    <t>На виплату заробітної плати молодшій медичній сесетрі Селянськослобідського ФП</t>
  </si>
  <si>
    <t>Покращення матеріально-технічної бази Старобілоуської ЗОШ І-ІІІ ст.</t>
  </si>
  <si>
    <t>Покращення матеріально-технічної бази Рудківської ЗОШ І-ІІІ ст.</t>
  </si>
  <si>
    <t>Трисвятськослобідська</t>
  </si>
  <si>
    <t>Рудківська</t>
  </si>
  <si>
    <t>На облаштування вузлів обліку  засобами дистанційної передачі даних у Старобілоуській ЗОШ І-ІІІст.</t>
  </si>
  <si>
    <t>Старобілоуська</t>
  </si>
  <si>
    <t>Редьківська</t>
  </si>
  <si>
    <t>Для заміни вікон Редьківської амбулаторії ЗПСМ</t>
  </si>
  <si>
    <t>Для поточного ремонту  системи опалення Редьківської амбулаторії ЗПСМ</t>
  </si>
  <si>
    <t>На фінансування відділення з боксу</t>
  </si>
  <si>
    <t>На заробітну плату з нарахуваннями адміністрації Чернігівської районної ДЮСШ ФСТ "Колос" та оплату комунальних послуг</t>
  </si>
  <si>
    <t>На придбання пального для Редьківської амбулаторії ЗПСМ</t>
  </si>
  <si>
    <t>Мохнатинська</t>
  </si>
  <si>
    <t>Покращення матеріально-технічної бази Редьківського НВК</t>
  </si>
  <si>
    <t>На утримання тренера-викладача, спортсменів, придбання спортивного інвентарю Чернігівської районної ДЮСШ ФСТ "Колос" для проведення змагань</t>
  </si>
  <si>
    <t>На придбання пального для санітарного автомобіля Мохнатинської амбулаторії ЗПСМ</t>
  </si>
  <si>
    <t xml:space="preserve">від                              2019 року №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</si>
</sst>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50" zoomScaleNormal="75" zoomScaleSheetLayoutView="50" workbookViewId="0" topLeftCell="A31">
      <selection activeCell="D58" sqref="D58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21.375" style="0" customWidth="1"/>
    <col min="4" max="4" width="23.25390625" style="0" customWidth="1"/>
    <col min="5" max="5" width="31.125" style="0" customWidth="1"/>
    <col min="6" max="6" width="102.875" style="0" customWidth="1"/>
  </cols>
  <sheetData>
    <row r="1" spans="1:7" s="6" customFormat="1" ht="26.25">
      <c r="A1" s="5"/>
      <c r="F1" s="15" t="s">
        <v>24</v>
      </c>
      <c r="G1" s="7"/>
    </row>
    <row r="2" spans="1:7" s="6" customFormat="1" ht="26.25">
      <c r="A2" s="5"/>
      <c r="F2" s="13" t="s">
        <v>21</v>
      </c>
      <c r="G2" s="7"/>
    </row>
    <row r="3" spans="1:7" s="6" customFormat="1" ht="21.75" customHeight="1">
      <c r="A3" s="5"/>
      <c r="F3" s="14" t="s">
        <v>22</v>
      </c>
      <c r="G3" s="7"/>
    </row>
    <row r="4" spans="1:7" s="6" customFormat="1" ht="26.25">
      <c r="A4" s="5"/>
      <c r="F4" s="13" t="s">
        <v>23</v>
      </c>
      <c r="G4" s="7"/>
    </row>
    <row r="5" spans="1:7" s="6" customFormat="1" ht="26.25">
      <c r="A5" s="5"/>
      <c r="F5" s="16" t="s">
        <v>85</v>
      </c>
      <c r="G5" s="8"/>
    </row>
    <row r="6" s="6" customFormat="1" ht="1.5" customHeight="1">
      <c r="A6" s="5"/>
    </row>
    <row r="7" spans="1:6" s="6" customFormat="1" ht="21.75" customHeight="1">
      <c r="A7" s="5"/>
      <c r="B7" s="82" t="s">
        <v>0</v>
      </c>
      <c r="C7" s="82"/>
      <c r="D7" s="82"/>
      <c r="E7" s="82"/>
      <c r="F7" s="82"/>
    </row>
    <row r="8" spans="1:6" s="6" customFormat="1" ht="20.25" customHeight="1">
      <c r="A8" s="5"/>
      <c r="B8" s="82" t="s">
        <v>25</v>
      </c>
      <c r="C8" s="82"/>
      <c r="D8" s="82"/>
      <c r="E8" s="82"/>
      <c r="F8" s="82"/>
    </row>
    <row r="9" spans="1:6" s="6" customFormat="1" ht="20.25" customHeight="1">
      <c r="A9" s="5"/>
      <c r="B9" s="10"/>
      <c r="C9" s="10"/>
      <c r="D9" s="10"/>
      <c r="E9" s="10"/>
      <c r="F9" s="39" t="s">
        <v>28</v>
      </c>
    </row>
    <row r="10" spans="1:6" s="6" customFormat="1" ht="28.5" customHeight="1">
      <c r="A10" s="78" t="s">
        <v>1</v>
      </c>
      <c r="B10" s="83" t="s">
        <v>2</v>
      </c>
      <c r="C10" s="83" t="s">
        <v>3</v>
      </c>
      <c r="D10" s="62" t="s">
        <v>8</v>
      </c>
      <c r="E10" s="62" t="s">
        <v>10</v>
      </c>
      <c r="F10" s="62" t="s">
        <v>9</v>
      </c>
    </row>
    <row r="11" spans="1:6" s="6" customFormat="1" ht="46.5" customHeight="1">
      <c r="A11" s="79"/>
      <c r="B11" s="84"/>
      <c r="C11" s="84"/>
      <c r="D11" s="85"/>
      <c r="E11" s="85"/>
      <c r="F11" s="85"/>
    </row>
    <row r="12" spans="1:6" s="25" customFormat="1" ht="21.75" customHeight="1">
      <c r="A12" s="26" t="s">
        <v>5</v>
      </c>
      <c r="B12" s="27" t="s">
        <v>4</v>
      </c>
      <c r="C12" s="27"/>
      <c r="D12" s="22">
        <f>D24+D25</f>
        <v>325639</v>
      </c>
      <c r="E12" s="28"/>
      <c r="F12" s="27"/>
    </row>
    <row r="13" spans="1:6" s="23" customFormat="1" ht="50.25" customHeight="1">
      <c r="A13" s="80" t="s">
        <v>44</v>
      </c>
      <c r="B13" s="55" t="s">
        <v>14</v>
      </c>
      <c r="C13" s="66" t="s">
        <v>12</v>
      </c>
      <c r="D13" s="22">
        <v>27000</v>
      </c>
      <c r="E13" s="70" t="s">
        <v>42</v>
      </c>
      <c r="F13" s="37" t="s">
        <v>51</v>
      </c>
    </row>
    <row r="14" spans="1:6" s="23" customFormat="1" ht="62.25" customHeight="1">
      <c r="A14" s="52"/>
      <c r="B14" s="56"/>
      <c r="C14" s="67"/>
      <c r="D14" s="22">
        <v>127600</v>
      </c>
      <c r="E14" s="71"/>
      <c r="F14" s="34" t="s">
        <v>52</v>
      </c>
    </row>
    <row r="15" spans="1:6" s="23" customFormat="1" ht="87.75" customHeight="1">
      <c r="A15" s="52"/>
      <c r="B15" s="56"/>
      <c r="C15" s="67"/>
      <c r="D15" s="22">
        <v>27000</v>
      </c>
      <c r="E15" s="72"/>
      <c r="F15" s="37" t="s">
        <v>59</v>
      </c>
    </row>
    <row r="16" spans="1:6" s="23" customFormat="1" ht="56.25" customHeight="1">
      <c r="A16" s="52"/>
      <c r="B16" s="56"/>
      <c r="C16" s="67"/>
      <c r="D16" s="22">
        <v>25000</v>
      </c>
      <c r="E16" s="41" t="s">
        <v>47</v>
      </c>
      <c r="F16" s="37" t="s">
        <v>48</v>
      </c>
    </row>
    <row r="17" spans="1:6" s="23" customFormat="1" ht="56.25" customHeight="1">
      <c r="A17" s="52"/>
      <c r="B17" s="56"/>
      <c r="C17" s="67"/>
      <c r="D17" s="22">
        <v>12018</v>
      </c>
      <c r="E17" s="11" t="s">
        <v>72</v>
      </c>
      <c r="F17" s="37" t="s">
        <v>68</v>
      </c>
    </row>
    <row r="18" spans="1:6" s="23" customFormat="1" ht="38.25" customHeight="1">
      <c r="A18" s="52"/>
      <c r="B18" s="56"/>
      <c r="C18" s="67"/>
      <c r="D18" s="22">
        <v>15000</v>
      </c>
      <c r="E18" s="24" t="s">
        <v>61</v>
      </c>
      <c r="F18" s="37" t="s">
        <v>76</v>
      </c>
    </row>
    <row r="19" spans="1:6" s="23" customFormat="1" ht="53.25" customHeight="1">
      <c r="A19" s="52"/>
      <c r="B19" s="56"/>
      <c r="C19" s="67"/>
      <c r="D19" s="22">
        <v>30000</v>
      </c>
      <c r="E19" s="24" t="s">
        <v>61</v>
      </c>
      <c r="F19" s="51" t="s">
        <v>77</v>
      </c>
    </row>
    <row r="20" spans="1:6" s="23" customFormat="1" ht="53.25" customHeight="1">
      <c r="A20" s="52"/>
      <c r="B20" s="56"/>
      <c r="C20" s="67"/>
      <c r="D20" s="22">
        <v>2500</v>
      </c>
      <c r="E20" s="24" t="s">
        <v>61</v>
      </c>
      <c r="F20" s="37" t="s">
        <v>80</v>
      </c>
    </row>
    <row r="21" spans="1:6" s="23" customFormat="1" ht="53.25" customHeight="1">
      <c r="A21" s="52"/>
      <c r="B21" s="56"/>
      <c r="C21" s="67"/>
      <c r="D21" s="22">
        <v>2500</v>
      </c>
      <c r="E21" s="24" t="s">
        <v>81</v>
      </c>
      <c r="F21" s="37" t="s">
        <v>84</v>
      </c>
    </row>
    <row r="22" spans="1:6" s="23" customFormat="1" ht="33.75" customHeight="1">
      <c r="A22" s="52"/>
      <c r="B22" s="56"/>
      <c r="C22" s="67"/>
      <c r="D22" s="22">
        <v>6000</v>
      </c>
      <c r="E22" s="11" t="s">
        <v>40</v>
      </c>
      <c r="F22" s="37" t="s">
        <v>41</v>
      </c>
    </row>
    <row r="23" spans="1:6" s="23" customFormat="1" ht="50.25" customHeight="1">
      <c r="A23" s="52"/>
      <c r="B23" s="56"/>
      <c r="C23" s="67"/>
      <c r="D23" s="45">
        <v>20000</v>
      </c>
      <c r="E23" s="42" t="s">
        <v>71</v>
      </c>
      <c r="F23" s="50" t="s">
        <v>46</v>
      </c>
    </row>
    <row r="24" spans="1:6" s="23" customFormat="1" ht="21.75" customHeight="1">
      <c r="A24" s="53"/>
      <c r="B24" s="33" t="s">
        <v>11</v>
      </c>
      <c r="C24" s="35"/>
      <c r="D24" s="20">
        <f>SUM(D13:D23)</f>
        <v>294618</v>
      </c>
      <c r="E24" s="11"/>
      <c r="F24" s="12"/>
    </row>
    <row r="25" spans="1:6" s="23" customFormat="1" ht="86.25" customHeight="1">
      <c r="A25" s="43" t="s">
        <v>64</v>
      </c>
      <c r="B25" s="49" t="s">
        <v>65</v>
      </c>
      <c r="C25" s="36" t="s">
        <v>67</v>
      </c>
      <c r="D25" s="20">
        <v>31021</v>
      </c>
      <c r="E25" s="11" t="s">
        <v>61</v>
      </c>
      <c r="F25" s="47" t="s">
        <v>66</v>
      </c>
    </row>
    <row r="26" spans="1:6" s="23" customFormat="1" ht="21.75" customHeight="1">
      <c r="A26" s="43"/>
      <c r="B26" s="44"/>
      <c r="C26" s="36"/>
      <c r="D26" s="20"/>
      <c r="E26" s="11"/>
      <c r="F26" s="47"/>
    </row>
    <row r="27" spans="1:6" s="23" customFormat="1" ht="83.25" customHeight="1">
      <c r="A27" s="63" t="s">
        <v>6</v>
      </c>
      <c r="B27" s="73" t="s">
        <v>18</v>
      </c>
      <c r="C27" s="36" t="s">
        <v>19</v>
      </c>
      <c r="D27" s="22">
        <v>14000</v>
      </c>
      <c r="E27" s="11" t="s">
        <v>42</v>
      </c>
      <c r="F27" s="34" t="s">
        <v>43</v>
      </c>
    </row>
    <row r="28" spans="1:6" s="23" customFormat="1" ht="83.25" customHeight="1">
      <c r="A28" s="64"/>
      <c r="B28" s="54"/>
      <c r="C28" s="36" t="s">
        <v>19</v>
      </c>
      <c r="D28" s="22">
        <v>75000</v>
      </c>
      <c r="E28" s="70" t="s">
        <v>54</v>
      </c>
      <c r="F28" s="34" t="s">
        <v>60</v>
      </c>
    </row>
    <row r="29" spans="1:6" s="23" customFormat="1" ht="83.25" customHeight="1">
      <c r="A29" s="64"/>
      <c r="B29" s="54"/>
      <c r="C29" s="36" t="s">
        <v>19</v>
      </c>
      <c r="D29" s="22">
        <v>65262</v>
      </c>
      <c r="E29" s="71"/>
      <c r="F29" s="34" t="s">
        <v>55</v>
      </c>
    </row>
    <row r="30" spans="1:6" s="23" customFormat="1" ht="83.25" customHeight="1">
      <c r="A30" s="64"/>
      <c r="B30" s="54"/>
      <c r="C30" s="36" t="s">
        <v>19</v>
      </c>
      <c r="D30" s="22">
        <v>50000</v>
      </c>
      <c r="E30" s="72"/>
      <c r="F30" s="34" t="s">
        <v>56</v>
      </c>
    </row>
    <row r="31" spans="1:6" s="23" customFormat="1" ht="41.25" customHeight="1">
      <c r="A31" s="64"/>
      <c r="B31" s="54"/>
      <c r="C31" s="36" t="s">
        <v>19</v>
      </c>
      <c r="D31" s="22">
        <v>15000</v>
      </c>
      <c r="E31" s="75" t="s">
        <v>61</v>
      </c>
      <c r="F31" s="34" t="s">
        <v>62</v>
      </c>
    </row>
    <row r="32" spans="1:6" s="23" customFormat="1" ht="77.25" customHeight="1">
      <c r="A32" s="64"/>
      <c r="B32" s="54"/>
      <c r="C32" s="36" t="s">
        <v>19</v>
      </c>
      <c r="D32" s="22">
        <v>3000</v>
      </c>
      <c r="E32" s="75"/>
      <c r="F32" s="34" t="s">
        <v>63</v>
      </c>
    </row>
    <row r="33" spans="1:6" s="23" customFormat="1" ht="77.25" customHeight="1">
      <c r="A33" s="64"/>
      <c r="B33" s="54"/>
      <c r="C33" s="36" t="s">
        <v>19</v>
      </c>
      <c r="D33" s="22">
        <v>201500</v>
      </c>
      <c r="E33" s="76" t="s">
        <v>74</v>
      </c>
      <c r="F33" s="34" t="s">
        <v>73</v>
      </c>
    </row>
    <row r="34" spans="1:6" s="23" customFormat="1" ht="77.25" customHeight="1">
      <c r="A34" s="64"/>
      <c r="B34" s="54"/>
      <c r="C34" s="36" t="s">
        <v>19</v>
      </c>
      <c r="D34" s="22">
        <v>6000</v>
      </c>
      <c r="E34" s="76"/>
      <c r="F34" s="34" t="s">
        <v>69</v>
      </c>
    </row>
    <row r="35" spans="1:6" s="23" customFormat="1" ht="77.25" customHeight="1">
      <c r="A35" s="64"/>
      <c r="B35" s="54"/>
      <c r="C35" s="36" t="s">
        <v>19</v>
      </c>
      <c r="D35" s="22">
        <v>3000</v>
      </c>
      <c r="E35" s="11" t="s">
        <v>72</v>
      </c>
      <c r="F35" s="34" t="s">
        <v>70</v>
      </c>
    </row>
    <row r="36" spans="1:6" s="23" customFormat="1" ht="77.25" customHeight="1">
      <c r="A36" s="64"/>
      <c r="B36" s="54"/>
      <c r="C36" s="36" t="s">
        <v>19</v>
      </c>
      <c r="D36" s="22">
        <v>3000</v>
      </c>
      <c r="E36" s="41" t="s">
        <v>75</v>
      </c>
      <c r="F36" s="34" t="s">
        <v>82</v>
      </c>
    </row>
    <row r="37" spans="1:6" s="23" customFormat="1" ht="83.25" customHeight="1">
      <c r="A37" s="64"/>
      <c r="B37" s="54"/>
      <c r="C37" s="36" t="s">
        <v>19</v>
      </c>
      <c r="D37" s="22">
        <v>30000</v>
      </c>
      <c r="E37" s="11" t="s">
        <v>38</v>
      </c>
      <c r="F37" s="34" t="s">
        <v>39</v>
      </c>
    </row>
    <row r="38" spans="1:6" s="23" customFormat="1" ht="83.25" customHeight="1">
      <c r="A38" s="64"/>
      <c r="B38" s="54"/>
      <c r="C38" s="35" t="s">
        <v>19</v>
      </c>
      <c r="D38" s="22">
        <v>7400</v>
      </c>
      <c r="E38" s="11" t="s">
        <v>53</v>
      </c>
      <c r="F38" s="24" t="s">
        <v>58</v>
      </c>
    </row>
    <row r="39" spans="1:6" s="23" customFormat="1" ht="83.25" customHeight="1">
      <c r="A39" s="64"/>
      <c r="B39" s="54"/>
      <c r="C39" s="35" t="s">
        <v>19</v>
      </c>
      <c r="D39" s="22">
        <v>60000</v>
      </c>
      <c r="E39" s="24" t="s">
        <v>71</v>
      </c>
      <c r="F39" s="24" t="s">
        <v>49</v>
      </c>
    </row>
    <row r="40" spans="1:6" s="23" customFormat="1" ht="78.75" customHeight="1">
      <c r="A40" s="64"/>
      <c r="B40" s="54"/>
      <c r="C40" s="36" t="s">
        <v>19</v>
      </c>
      <c r="D40" s="22">
        <v>51000</v>
      </c>
      <c r="E40" s="11" t="s">
        <v>33</v>
      </c>
      <c r="F40" s="34" t="s">
        <v>34</v>
      </c>
    </row>
    <row r="41" spans="1:6" s="23" customFormat="1" ht="57.75" customHeight="1">
      <c r="A41" s="64"/>
      <c r="B41" s="54"/>
      <c r="C41" s="36" t="s">
        <v>26</v>
      </c>
      <c r="D41" s="22">
        <v>15575</v>
      </c>
      <c r="E41" s="11" t="s">
        <v>35</v>
      </c>
      <c r="F41" s="34" t="s">
        <v>37</v>
      </c>
    </row>
    <row r="42" spans="1:6" s="23" customFormat="1" ht="80.25" customHeight="1">
      <c r="A42" s="64"/>
      <c r="B42" s="54"/>
      <c r="C42" s="36" t="s">
        <v>26</v>
      </c>
      <c r="D42" s="22">
        <v>40030</v>
      </c>
      <c r="E42" s="11" t="s">
        <v>54</v>
      </c>
      <c r="F42" s="34" t="s">
        <v>83</v>
      </c>
    </row>
    <row r="43" spans="1:6" s="23" customFormat="1" ht="75.75" customHeight="1">
      <c r="A43" s="64"/>
      <c r="B43" s="54"/>
      <c r="C43" s="36" t="s">
        <v>26</v>
      </c>
      <c r="D43" s="22">
        <v>17000</v>
      </c>
      <c r="E43" s="11" t="s">
        <v>61</v>
      </c>
      <c r="F43" s="34" t="s">
        <v>78</v>
      </c>
    </row>
    <row r="44" spans="1:6" s="23" customFormat="1" ht="75.75" customHeight="1">
      <c r="A44" s="64"/>
      <c r="B44" s="54"/>
      <c r="C44" s="36" t="s">
        <v>26</v>
      </c>
      <c r="D44" s="22">
        <v>15575</v>
      </c>
      <c r="E44" s="11" t="s">
        <v>61</v>
      </c>
      <c r="F44" s="34" t="s">
        <v>79</v>
      </c>
    </row>
    <row r="45" spans="1:6" s="23" customFormat="1" ht="44.25" customHeight="1">
      <c r="A45" s="64"/>
      <c r="B45" s="54"/>
      <c r="C45" s="66" t="s">
        <v>36</v>
      </c>
      <c r="D45" s="22">
        <v>6000</v>
      </c>
      <c r="E45" s="11" t="s">
        <v>35</v>
      </c>
      <c r="F45" s="40" t="s">
        <v>50</v>
      </c>
    </row>
    <row r="46" spans="1:6" s="23" customFormat="1" ht="42.75" customHeight="1">
      <c r="A46" s="64"/>
      <c r="B46" s="74"/>
      <c r="C46" s="68"/>
      <c r="D46" s="22">
        <v>18650</v>
      </c>
      <c r="E46" s="24" t="s">
        <v>32</v>
      </c>
      <c r="F46" s="40" t="s">
        <v>50</v>
      </c>
    </row>
    <row r="47" spans="1:6" s="23" customFormat="1" ht="20.25" customHeight="1">
      <c r="A47" s="65"/>
      <c r="B47" s="33" t="s">
        <v>11</v>
      </c>
      <c r="C47" s="36"/>
      <c r="D47" s="22">
        <f>SUM(D27:D46)</f>
        <v>696992</v>
      </c>
      <c r="E47" s="11"/>
      <c r="F47" s="34"/>
    </row>
    <row r="48" spans="1:6" s="23" customFormat="1" ht="20.25" customHeight="1">
      <c r="A48" s="63" t="s">
        <v>20</v>
      </c>
      <c r="B48" s="73" t="s">
        <v>13</v>
      </c>
      <c r="C48" s="66" t="s">
        <v>45</v>
      </c>
      <c r="D48" s="22">
        <v>3261</v>
      </c>
      <c r="E48" s="11" t="s">
        <v>42</v>
      </c>
      <c r="F48" s="57" t="s">
        <v>57</v>
      </c>
    </row>
    <row r="49" spans="1:6" s="23" customFormat="1" ht="89.25" customHeight="1">
      <c r="A49" s="64"/>
      <c r="B49" s="74"/>
      <c r="C49" s="68"/>
      <c r="D49" s="22">
        <v>9407</v>
      </c>
      <c r="E49" s="11" t="s">
        <v>35</v>
      </c>
      <c r="F49" s="58"/>
    </row>
    <row r="50" spans="1:6" s="23" customFormat="1" ht="29.25" customHeight="1">
      <c r="A50" s="65"/>
      <c r="B50" s="33" t="s">
        <v>11</v>
      </c>
      <c r="C50" s="35"/>
      <c r="D50" s="46">
        <f>SUM(D48:D49)</f>
        <v>12668</v>
      </c>
      <c r="E50" s="11"/>
      <c r="F50" s="24"/>
    </row>
    <row r="51" spans="1:6" s="23" customFormat="1" ht="29.25" customHeight="1">
      <c r="A51" s="63" t="s">
        <v>27</v>
      </c>
      <c r="B51" s="66" t="s">
        <v>29</v>
      </c>
      <c r="C51" s="81" t="s">
        <v>30</v>
      </c>
      <c r="D51" s="46">
        <v>6315</v>
      </c>
      <c r="E51" s="11" t="s">
        <v>61</v>
      </c>
      <c r="F51" s="57" t="s">
        <v>31</v>
      </c>
    </row>
    <row r="52" spans="1:6" s="23" customFormat="1" ht="29.25" customHeight="1">
      <c r="A52" s="64"/>
      <c r="B52" s="67"/>
      <c r="C52" s="81"/>
      <c r="D52" s="46">
        <v>4434</v>
      </c>
      <c r="E52" s="11" t="s">
        <v>72</v>
      </c>
      <c r="F52" s="69"/>
    </row>
    <row r="53" spans="1:6" s="23" customFormat="1" ht="29.25" customHeight="1">
      <c r="A53" s="64"/>
      <c r="B53" s="67"/>
      <c r="C53" s="81"/>
      <c r="D53" s="46">
        <v>19000</v>
      </c>
      <c r="E53" s="11" t="s">
        <v>74</v>
      </c>
      <c r="F53" s="69"/>
    </row>
    <row r="54" spans="1:6" s="23" customFormat="1" ht="21.75" customHeight="1">
      <c r="A54" s="64"/>
      <c r="B54" s="67"/>
      <c r="C54" s="81"/>
      <c r="D54" s="59">
        <v>1677</v>
      </c>
      <c r="E54" s="62" t="s">
        <v>32</v>
      </c>
      <c r="F54" s="69"/>
    </row>
    <row r="55" spans="1:6" s="23" customFormat="1" ht="19.5" customHeight="1">
      <c r="A55" s="64"/>
      <c r="B55" s="67"/>
      <c r="C55" s="81"/>
      <c r="D55" s="60"/>
      <c r="E55" s="62"/>
      <c r="F55" s="69"/>
    </row>
    <row r="56" spans="1:6" s="23" customFormat="1" ht="12.75" customHeight="1" hidden="1">
      <c r="A56" s="64"/>
      <c r="B56" s="68"/>
      <c r="C56" s="81"/>
      <c r="D56" s="61"/>
      <c r="E56" s="62"/>
      <c r="F56" s="58"/>
    </row>
    <row r="57" spans="1:6" s="23" customFormat="1" ht="33.75" customHeight="1">
      <c r="A57" s="65"/>
      <c r="B57" s="33" t="s">
        <v>11</v>
      </c>
      <c r="C57" s="48"/>
      <c r="D57" s="22">
        <f>SUM(D51:D56)</f>
        <v>31426</v>
      </c>
      <c r="E57" s="24"/>
      <c r="F57" s="24"/>
    </row>
    <row r="58" spans="1:6" s="23" customFormat="1" ht="24.75" customHeight="1">
      <c r="A58" s="29"/>
      <c r="B58" s="30" t="s">
        <v>7</v>
      </c>
      <c r="C58" s="12"/>
      <c r="D58" s="31">
        <f>D12+D47+D50+D57</f>
        <v>1066725</v>
      </c>
      <c r="E58" s="32"/>
      <c r="F58" s="32"/>
    </row>
    <row r="59" spans="1:6" s="6" customFormat="1" ht="13.5" customHeight="1">
      <c r="A59" s="9"/>
      <c r="B59" s="9"/>
      <c r="C59" s="9"/>
      <c r="D59" s="9"/>
      <c r="E59" s="9"/>
      <c r="F59" s="9"/>
    </row>
    <row r="60" spans="1:6" s="6" customFormat="1" ht="21" customHeight="1">
      <c r="A60" s="17"/>
      <c r="B60" s="18" t="s">
        <v>16</v>
      </c>
      <c r="C60" s="19"/>
      <c r="D60" s="19"/>
      <c r="E60" s="19"/>
      <c r="F60" s="19"/>
    </row>
    <row r="61" spans="1:6" s="6" customFormat="1" ht="24.75" customHeight="1">
      <c r="A61" s="17"/>
      <c r="B61" s="77" t="s">
        <v>15</v>
      </c>
      <c r="C61" s="77"/>
      <c r="D61" s="77"/>
      <c r="E61" s="77"/>
      <c r="F61" s="21" t="s">
        <v>17</v>
      </c>
    </row>
    <row r="62" spans="1:6" s="6" customFormat="1" ht="21" customHeight="1">
      <c r="A62" s="17"/>
      <c r="B62" s="77"/>
      <c r="C62" s="77"/>
      <c r="D62" s="77"/>
      <c r="E62" s="77"/>
      <c r="F62" s="21"/>
    </row>
    <row r="63" spans="1:6" ht="12.75">
      <c r="A63" s="1"/>
      <c r="B63" s="3"/>
      <c r="C63" s="3"/>
      <c r="D63" s="3">
        <v>601567</v>
      </c>
      <c r="E63" s="3"/>
      <c r="F63" s="3"/>
    </row>
    <row r="64" spans="1:6" ht="15.75">
      <c r="A64" s="1"/>
      <c r="B64" s="3"/>
      <c r="C64" s="4"/>
      <c r="D64" s="38">
        <f>D63-D58</f>
        <v>-465158</v>
      </c>
      <c r="E64" s="4"/>
      <c r="F64" s="3"/>
    </row>
    <row r="65" spans="1:6" ht="15.75">
      <c r="A65" s="1"/>
      <c r="B65" s="3"/>
      <c r="C65" s="4"/>
      <c r="D65" s="4"/>
      <c r="E65" s="4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  <row r="91" spans="1:6" ht="12.75">
      <c r="A91" s="1"/>
      <c r="B91" s="3"/>
      <c r="C91" s="3"/>
      <c r="D91" s="3"/>
      <c r="E91" s="3"/>
      <c r="F91" s="3"/>
    </row>
    <row r="92" spans="1:6" ht="12.75">
      <c r="A92" s="1"/>
      <c r="B92" s="3"/>
      <c r="C92" s="3"/>
      <c r="D92" s="3"/>
      <c r="E92" s="3"/>
      <c r="F92" s="3"/>
    </row>
    <row r="93" spans="1:6" ht="12.75">
      <c r="A93" s="1"/>
      <c r="B93" s="3"/>
      <c r="C93" s="3"/>
      <c r="D93" s="3"/>
      <c r="E93" s="3"/>
      <c r="F93" s="3"/>
    </row>
    <row r="94" spans="1:6" ht="12.75">
      <c r="A94" s="1"/>
      <c r="B94" s="3"/>
      <c r="C94" s="3"/>
      <c r="D94" s="3"/>
      <c r="E94" s="3"/>
      <c r="F94" s="3"/>
    </row>
    <row r="95" spans="1:6" ht="12.75">
      <c r="A95" s="1"/>
      <c r="B95" s="3"/>
      <c r="C95" s="3"/>
      <c r="D95" s="3"/>
      <c r="E95" s="3"/>
      <c r="F95" s="3"/>
    </row>
    <row r="96" spans="1:6" ht="12.75">
      <c r="A96" s="1"/>
      <c r="B96" s="3"/>
      <c r="C96" s="3"/>
      <c r="D96" s="3"/>
      <c r="E96" s="3"/>
      <c r="F96" s="3"/>
    </row>
    <row r="97" spans="1:6" ht="12.75">
      <c r="A97" s="1"/>
      <c r="B97" s="3"/>
      <c r="C97" s="3"/>
      <c r="D97" s="3"/>
      <c r="E97" s="3"/>
      <c r="F97" s="3"/>
    </row>
    <row r="98" spans="1:6" ht="12.75">
      <c r="A98" s="1"/>
      <c r="B98" s="3"/>
      <c r="C98" s="3"/>
      <c r="D98" s="3"/>
      <c r="E98" s="3"/>
      <c r="F98" s="3"/>
    </row>
    <row r="99" spans="1:6" ht="12.75">
      <c r="A99" s="1"/>
      <c r="B99" s="3"/>
      <c r="C99" s="3"/>
      <c r="D99" s="3"/>
      <c r="E99" s="3"/>
      <c r="F99" s="3"/>
    </row>
    <row r="100" spans="1:6" ht="12.75">
      <c r="A100" s="1"/>
      <c r="B100" s="3"/>
      <c r="C100" s="3"/>
      <c r="D100" s="3"/>
      <c r="E100" s="3"/>
      <c r="F100" s="3"/>
    </row>
    <row r="101" spans="1:6" ht="12.75">
      <c r="A101" s="1"/>
      <c r="B101" s="3"/>
      <c r="C101" s="3"/>
      <c r="D101" s="3"/>
      <c r="E101" s="3"/>
      <c r="F101" s="3"/>
    </row>
    <row r="102" spans="1:6" ht="12.75">
      <c r="A102" s="1"/>
      <c r="B102" s="3"/>
      <c r="C102" s="3"/>
      <c r="D102" s="3"/>
      <c r="E102" s="3"/>
      <c r="F102" s="3"/>
    </row>
    <row r="103" spans="1:6" ht="12.75">
      <c r="A103" s="1"/>
      <c r="B103" s="3"/>
      <c r="C103" s="3"/>
      <c r="D103" s="3"/>
      <c r="E103" s="3"/>
      <c r="F103" s="3"/>
    </row>
    <row r="104" spans="1:6" ht="12.75">
      <c r="A104" s="1"/>
      <c r="B104" s="3"/>
      <c r="C104" s="3"/>
      <c r="D104" s="3"/>
      <c r="E104" s="3"/>
      <c r="F104" s="3"/>
    </row>
    <row r="105" spans="1:6" ht="12.75">
      <c r="A105" s="1"/>
      <c r="B105" s="3"/>
      <c r="C105" s="3"/>
      <c r="D105" s="3"/>
      <c r="E105" s="3"/>
      <c r="F105" s="3"/>
    </row>
    <row r="106" spans="1:6" ht="12.75">
      <c r="A106" s="1"/>
      <c r="B106" s="3"/>
      <c r="C106" s="3"/>
      <c r="D106" s="3"/>
      <c r="E106" s="3"/>
      <c r="F106" s="3"/>
    </row>
    <row r="107" spans="1:6" ht="12.75">
      <c r="A107" s="1"/>
      <c r="B107" s="3"/>
      <c r="C107" s="3"/>
      <c r="D107" s="3"/>
      <c r="E107" s="3"/>
      <c r="F107" s="3"/>
    </row>
    <row r="108" spans="1:6" ht="12.75">
      <c r="A108" s="1"/>
      <c r="B108" s="3"/>
      <c r="C108" s="3"/>
      <c r="D108" s="3"/>
      <c r="E108" s="3"/>
      <c r="F108" s="3"/>
    </row>
    <row r="109" spans="1:6" ht="12.75">
      <c r="A109" s="1"/>
      <c r="B109" s="3"/>
      <c r="C109" s="3"/>
      <c r="D109" s="3"/>
      <c r="E109" s="3"/>
      <c r="F109" s="3"/>
    </row>
    <row r="110" spans="1:6" ht="12.75">
      <c r="A110" s="1"/>
      <c r="B110" s="3"/>
      <c r="C110" s="3"/>
      <c r="D110" s="3"/>
      <c r="E110" s="3"/>
      <c r="F110" s="3"/>
    </row>
    <row r="111" spans="1:6" ht="12.75">
      <c r="A111" s="1"/>
      <c r="B111" s="3"/>
      <c r="C111" s="3"/>
      <c r="D111" s="3"/>
      <c r="E111" s="3"/>
      <c r="F111" s="3"/>
    </row>
    <row r="112" spans="1:6" ht="12.75">
      <c r="A112" s="1"/>
      <c r="B112" s="3"/>
      <c r="C112" s="3"/>
      <c r="D112" s="3"/>
      <c r="E112" s="3"/>
      <c r="F112" s="3"/>
    </row>
    <row r="113" spans="1:6" ht="12.75">
      <c r="A113" s="1"/>
      <c r="B113" s="3"/>
      <c r="C113" s="3"/>
      <c r="D113" s="3"/>
      <c r="E113" s="3"/>
      <c r="F113" s="3"/>
    </row>
    <row r="114" spans="1:6" ht="12.75">
      <c r="A114" s="1"/>
      <c r="B114" s="3"/>
      <c r="C114" s="3"/>
      <c r="D114" s="3"/>
      <c r="E114" s="3"/>
      <c r="F114" s="3"/>
    </row>
    <row r="115" spans="1:6" ht="12.75">
      <c r="A115" s="1"/>
      <c r="B115" s="3"/>
      <c r="C115" s="3"/>
      <c r="D115" s="3"/>
      <c r="E115" s="3"/>
      <c r="F115" s="3"/>
    </row>
    <row r="116" spans="1:6" ht="12.75">
      <c r="A116" s="1"/>
      <c r="B116" s="3"/>
      <c r="C116" s="3"/>
      <c r="D116" s="3"/>
      <c r="E116" s="3"/>
      <c r="F116" s="3"/>
    </row>
    <row r="117" spans="1:6" ht="12.75">
      <c r="A117" s="1"/>
      <c r="B117" s="3"/>
      <c r="C117" s="3"/>
      <c r="D117" s="3"/>
      <c r="E117" s="3"/>
      <c r="F117" s="3"/>
    </row>
    <row r="118" spans="1:6" ht="12.75">
      <c r="A118" s="1"/>
      <c r="B118" s="3"/>
      <c r="C118" s="3"/>
      <c r="D118" s="3"/>
      <c r="E118" s="3"/>
      <c r="F118" s="3"/>
    </row>
    <row r="119" spans="1:6" ht="12.75">
      <c r="A119" s="1"/>
      <c r="B119" s="3"/>
      <c r="C119" s="3"/>
      <c r="D119" s="3"/>
      <c r="E119" s="3"/>
      <c r="F119" s="3"/>
    </row>
    <row r="120" spans="1:6" ht="12.75">
      <c r="A120" s="1"/>
      <c r="B120" s="3"/>
      <c r="C120" s="3"/>
      <c r="D120" s="3"/>
      <c r="E120" s="3"/>
      <c r="F120" s="3"/>
    </row>
    <row r="121" spans="1:6" ht="12.75">
      <c r="A121" s="1"/>
      <c r="B121" s="3"/>
      <c r="C121" s="3"/>
      <c r="D121" s="3"/>
      <c r="E121" s="3"/>
      <c r="F121" s="3"/>
    </row>
  </sheetData>
  <mergeCells count="30">
    <mergeCell ref="B7:F7"/>
    <mergeCell ref="B8:F8"/>
    <mergeCell ref="C10:C11"/>
    <mergeCell ref="D10:D11"/>
    <mergeCell ref="F10:F11"/>
    <mergeCell ref="E10:E11"/>
    <mergeCell ref="B10:B11"/>
    <mergeCell ref="B61:E61"/>
    <mergeCell ref="B62:E62"/>
    <mergeCell ref="A10:A11"/>
    <mergeCell ref="A13:A24"/>
    <mergeCell ref="B27:B46"/>
    <mergeCell ref="E13:E15"/>
    <mergeCell ref="C13:C23"/>
    <mergeCell ref="B13:B23"/>
    <mergeCell ref="C51:C56"/>
    <mergeCell ref="C45:C46"/>
    <mergeCell ref="E28:E30"/>
    <mergeCell ref="B48:B49"/>
    <mergeCell ref="C48:C49"/>
    <mergeCell ref="A27:A47"/>
    <mergeCell ref="E31:E32"/>
    <mergeCell ref="E33:E34"/>
    <mergeCell ref="F48:F49"/>
    <mergeCell ref="D54:D56"/>
    <mergeCell ref="E54:E56"/>
    <mergeCell ref="A48:A50"/>
    <mergeCell ref="A51:A57"/>
    <mergeCell ref="B51:B56"/>
    <mergeCell ref="F51:F56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2019-09-19T13:58:00Z</cp:lastPrinted>
  <dcterms:created xsi:type="dcterms:W3CDTF">2014-08-27T08:44:07Z</dcterms:created>
  <dcterms:modified xsi:type="dcterms:W3CDTF">2019-09-24T13:49:46Z</dcterms:modified>
  <cp:category/>
  <cp:version/>
  <cp:contentType/>
  <cp:contentStatus/>
</cp:coreProperties>
</file>